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ZX0KV\Desktop\"/>
    </mc:Choice>
  </mc:AlternateContent>
  <xr:revisionPtr revIDLastSave="0" documentId="13_ncr:1_{B4369A87-E5B5-46F0-AF7E-A2A49404F40B}" xr6:coauthVersionLast="45" xr6:coauthVersionMax="45" xr10:uidLastSave="{00000000-0000-0000-0000-000000000000}"/>
  <bookViews>
    <workbookView xWindow="-110" yWindow="-110" windowWidth="19420" windowHeight="10420" xr2:uid="{B03CF131-BB98-4DA0-B766-1BD1C4C1EE34}"/>
  </bookViews>
  <sheets>
    <sheet name="12월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9" i="1" l="1"/>
  <c r="F39" i="1"/>
  <c r="E37" i="1"/>
  <c r="D37" i="1"/>
  <c r="M37" i="1" s="1"/>
  <c r="O37" i="1" s="1"/>
  <c r="M36" i="1"/>
  <c r="O36" i="1" s="1"/>
  <c r="H36" i="1"/>
  <c r="E36" i="1"/>
  <c r="G36" i="1" s="1"/>
  <c r="M35" i="1"/>
  <c r="O35" i="1" s="1"/>
  <c r="H35" i="1"/>
  <c r="E35" i="1"/>
  <c r="G35" i="1" s="1"/>
  <c r="M34" i="1"/>
  <c r="O34" i="1" s="1"/>
  <c r="H34" i="1"/>
  <c r="E34" i="1"/>
  <c r="G34" i="1" s="1"/>
  <c r="M33" i="1"/>
  <c r="O33" i="1" s="1"/>
  <c r="H33" i="1"/>
  <c r="E33" i="1"/>
  <c r="G33" i="1" s="1"/>
  <c r="M32" i="1"/>
  <c r="O32" i="1" s="1"/>
  <c r="H32" i="1"/>
  <c r="E28" i="1"/>
  <c r="E39" i="1" s="1"/>
  <c r="E27" i="1"/>
  <c r="D27" i="1"/>
  <c r="M27" i="1" s="1"/>
  <c r="O27" i="1" s="1"/>
  <c r="M26" i="1"/>
  <c r="O26" i="1" s="1"/>
  <c r="H26" i="1"/>
  <c r="E26" i="1"/>
  <c r="M25" i="1"/>
  <c r="O25" i="1" s="1"/>
  <c r="H25" i="1"/>
  <c r="E25" i="1"/>
  <c r="M24" i="1"/>
  <c r="O24" i="1" s="1"/>
  <c r="H24" i="1"/>
  <c r="E24" i="1"/>
  <c r="G24" i="1" s="1"/>
  <c r="E23" i="1"/>
  <c r="D23" i="1"/>
  <c r="H23" i="1" s="1"/>
  <c r="M22" i="1"/>
  <c r="O22" i="1" s="1"/>
  <c r="H22" i="1"/>
  <c r="E22" i="1"/>
  <c r="G22" i="1" s="1"/>
  <c r="M21" i="1"/>
  <c r="O21" i="1" s="1"/>
  <c r="H21" i="1"/>
  <c r="E21" i="1"/>
  <c r="M20" i="1"/>
  <c r="O20" i="1" s="1"/>
  <c r="H20" i="1"/>
  <c r="E20" i="1"/>
  <c r="G20" i="1" s="1"/>
  <c r="M19" i="1"/>
  <c r="O19" i="1" s="1"/>
  <c r="H19" i="1"/>
  <c r="E19" i="1"/>
  <c r="G19" i="1" s="1"/>
  <c r="O18" i="1"/>
  <c r="M18" i="1"/>
  <c r="H18" i="1"/>
  <c r="E18" i="1"/>
  <c r="G18" i="1" s="1"/>
  <c r="M17" i="1"/>
  <c r="O17" i="1" s="1"/>
  <c r="H17" i="1"/>
  <c r="G17" i="1"/>
  <c r="E17" i="1"/>
  <c r="E16" i="1"/>
  <c r="D16" i="1"/>
  <c r="M16" i="1" s="1"/>
  <c r="O16" i="1" s="1"/>
  <c r="M15" i="1"/>
  <c r="O15" i="1" s="1"/>
  <c r="H15" i="1"/>
  <c r="E15" i="1"/>
  <c r="M14" i="1"/>
  <c r="O14" i="1" s="1"/>
  <c r="H14" i="1"/>
  <c r="E14" i="1"/>
  <c r="G14" i="1" s="1"/>
  <c r="M13" i="1"/>
  <c r="O13" i="1" s="1"/>
  <c r="H13" i="1"/>
  <c r="E13" i="1"/>
  <c r="G13" i="1" s="1"/>
  <c r="M12" i="1"/>
  <c r="O12" i="1" s="1"/>
  <c r="H12" i="1"/>
  <c r="E12" i="1"/>
  <c r="G12" i="1" s="1"/>
  <c r="M11" i="1"/>
  <c r="O11" i="1" s="1"/>
  <c r="H11" i="1"/>
  <c r="E11" i="1"/>
  <c r="G11" i="1" s="1"/>
  <c r="M10" i="1"/>
  <c r="O10" i="1" s="1"/>
  <c r="H10" i="1"/>
  <c r="E10" i="1"/>
  <c r="G10" i="1" s="1"/>
  <c r="M9" i="1"/>
  <c r="O9" i="1" s="1"/>
  <c r="H9" i="1"/>
  <c r="E9" i="1"/>
  <c r="G9" i="1" s="1"/>
  <c r="M8" i="1"/>
  <c r="O8" i="1" s="1"/>
  <c r="H8" i="1"/>
  <c r="E8" i="1"/>
  <c r="G8" i="1" s="1"/>
  <c r="M7" i="1"/>
  <c r="O7" i="1" s="1"/>
  <c r="H7" i="1"/>
  <c r="E7" i="1"/>
  <c r="G7" i="1" s="1"/>
  <c r="M6" i="1"/>
  <c r="H6" i="1"/>
  <c r="E6" i="1"/>
  <c r="O5" i="1"/>
  <c r="M5" i="1"/>
  <c r="H5" i="1"/>
  <c r="E5" i="1"/>
  <c r="G5" i="1" s="1"/>
  <c r="H37" i="1" l="1"/>
  <c r="G23" i="1"/>
  <c r="M23" i="1"/>
  <c r="O23" i="1" s="1"/>
  <c r="G37" i="1"/>
  <c r="G27" i="1"/>
  <c r="H27" i="1"/>
  <c r="G16" i="1"/>
  <c r="H16" i="1"/>
  <c r="D28" i="1"/>
  <c r="G28" i="1" l="1"/>
  <c r="D39" i="1"/>
  <c r="M28" i="1"/>
  <c r="H28" i="1"/>
  <c r="M39" i="1" l="1"/>
  <c r="O39" i="1" s="1"/>
  <c r="O28" i="1"/>
  <c r="H39" i="1"/>
  <c r="G39" i="1"/>
</calcChain>
</file>

<file path=xl/sharedStrings.xml><?xml version="1.0" encoding="utf-8"?>
<sst xmlns="http://schemas.openxmlformats.org/spreadsheetml/2006/main" count="98" uniqueCount="53">
  <si>
    <t>한국지엠 2021년 12월 판매실적</t>
    <phoneticPr fontId="0" type="noConversion"/>
  </si>
  <si>
    <t>한국지엠 2021년 1-12월 판매실적</t>
    <phoneticPr fontId="0" type="noConversion"/>
  </si>
  <si>
    <t>내수</t>
    <phoneticPr fontId="0" type="noConversion"/>
  </si>
  <si>
    <t>구  분</t>
    <phoneticPr fontId="0" type="noConversion"/>
  </si>
  <si>
    <t>'21. 12.</t>
    <phoneticPr fontId="0" type="noConversion"/>
  </si>
  <si>
    <t>'21. 11.</t>
    <phoneticPr fontId="0" type="noConversion"/>
  </si>
  <si>
    <t>'20. 12.</t>
    <phoneticPr fontId="0" type="noConversion"/>
  </si>
  <si>
    <t>전월대비증감</t>
    <phoneticPr fontId="0" type="noConversion"/>
  </si>
  <si>
    <t>전년동월대비</t>
    <phoneticPr fontId="0" type="noConversion"/>
  </si>
  <si>
    <t>'21. 1-12.</t>
    <phoneticPr fontId="0" type="noConversion"/>
  </si>
  <si>
    <t>'20. 1-12.</t>
    <phoneticPr fontId="0" type="noConversion"/>
  </si>
  <si>
    <t>전년대비증감</t>
    <phoneticPr fontId="0" type="noConversion"/>
  </si>
  <si>
    <t>승
용</t>
    <phoneticPr fontId="0" type="noConversion"/>
  </si>
  <si>
    <t>스파크</t>
    <phoneticPr fontId="0" type="noConversion"/>
  </si>
  <si>
    <t>소형</t>
    <phoneticPr fontId="0" type="noConversion"/>
  </si>
  <si>
    <t>아베오</t>
    <phoneticPr fontId="0" type="noConversion"/>
  </si>
  <si>
    <t>소  계</t>
    <phoneticPr fontId="0" type="noConversion"/>
  </si>
  <si>
    <t>준중형</t>
    <phoneticPr fontId="0" type="noConversion"/>
  </si>
  <si>
    <t>크루즈</t>
    <phoneticPr fontId="0" type="noConversion"/>
  </si>
  <si>
    <t>말리부</t>
    <phoneticPr fontId="0" type="noConversion"/>
  </si>
  <si>
    <t>준대형</t>
    <phoneticPr fontId="0" type="noConversion"/>
  </si>
  <si>
    <t>임팔라</t>
    <phoneticPr fontId="0" type="noConversion"/>
  </si>
  <si>
    <t>소  계</t>
  </si>
  <si>
    <t>카마로 SS</t>
    <phoneticPr fontId="0" type="noConversion"/>
  </si>
  <si>
    <t>볼트(Volt)</t>
    <phoneticPr fontId="0" type="noConversion"/>
  </si>
  <si>
    <t>볼트(Volt)</t>
    <phoneticPr fontId="0" type="noConversion"/>
  </si>
  <si>
    <t>볼트 EV</t>
    <phoneticPr fontId="0" type="noConversion"/>
  </si>
  <si>
    <t>승용차 계</t>
    <phoneticPr fontId="0" type="noConversion"/>
  </si>
  <si>
    <t>RV</t>
    <phoneticPr fontId="0" type="noConversion"/>
  </si>
  <si>
    <t>캡티바</t>
    <phoneticPr fontId="0" type="noConversion"/>
  </si>
  <si>
    <t>올란도</t>
    <phoneticPr fontId="0" type="noConversion"/>
  </si>
  <si>
    <t>트랙스</t>
    <phoneticPr fontId="0" type="noConversion"/>
  </si>
  <si>
    <t>트레일블레이저</t>
    <phoneticPr fontId="0" type="noConversion"/>
  </si>
  <si>
    <t>이쿼녹스</t>
    <phoneticPr fontId="0" type="noConversion"/>
  </si>
  <si>
    <t>-</t>
  </si>
  <si>
    <t>트래버스</t>
    <phoneticPr fontId="0" type="noConversion"/>
  </si>
  <si>
    <t>RV 계</t>
    <phoneticPr fontId="0" type="noConversion"/>
  </si>
  <si>
    <t>상
용</t>
    <phoneticPr fontId="0" type="noConversion"/>
  </si>
  <si>
    <t>콜로라도</t>
    <phoneticPr fontId="0" type="noConversion"/>
  </si>
  <si>
    <t>다마스</t>
    <phoneticPr fontId="0" type="noConversion"/>
  </si>
  <si>
    <t>라보</t>
    <phoneticPr fontId="0" type="noConversion"/>
  </si>
  <si>
    <t>경상용차 계</t>
    <phoneticPr fontId="0" type="noConversion"/>
  </si>
  <si>
    <t>내수 계</t>
    <phoneticPr fontId="0" type="noConversion"/>
  </si>
  <si>
    <t xml:space="preserve"> 2021년 1, 4, 9월 내수실적에 단종차량 7대 포함</t>
  </si>
  <si>
    <t>수출 (선적기준)</t>
    <phoneticPr fontId="0" type="noConversion"/>
  </si>
  <si>
    <t>세
그
먼
트</t>
    <phoneticPr fontId="0" type="noConversion"/>
  </si>
  <si>
    <t>경승용차</t>
    <phoneticPr fontId="0" type="noConversion"/>
  </si>
  <si>
    <t>소형승용차</t>
    <phoneticPr fontId="0" type="noConversion"/>
  </si>
  <si>
    <t>준중형승용차</t>
    <phoneticPr fontId="0" type="noConversion"/>
  </si>
  <si>
    <t>중대형승용차</t>
    <phoneticPr fontId="0" type="noConversion"/>
  </si>
  <si>
    <t>수출 계</t>
    <phoneticPr fontId="0" type="noConversion"/>
  </si>
  <si>
    <t>총  계(내수+수출)</t>
    <phoneticPr fontId="0" type="noConversion"/>
  </si>
  <si>
    <t>총  계(내수+수출)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</si>
</sst>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0.0%"/>
    <numFmt numFmtId="165" formatCode="#,##0_);[Red]\(#,##0\)"/>
  </numFmts>
  <fonts count="9">
    <font>
      <sz val="11"/>
      <name val="돋움"/>
      <family val="3"/>
      <charset val="129"/>
    </font>
    <font>
      <sz val="11"/>
      <name val="돋움"/>
      <family val="3"/>
      <charset val="129"/>
    </font>
    <font>
      <sz val="12"/>
      <name val="Calibri"/>
      <family val="3"/>
      <charset val="129"/>
      <scheme val="minor"/>
    </font>
    <font>
      <b/>
      <u/>
      <sz val="14"/>
      <name val="Calibri"/>
      <family val="3"/>
      <charset val="129"/>
      <scheme val="minor"/>
    </font>
    <font>
      <b/>
      <sz val="12"/>
      <name val="Calibri"/>
      <family val="3"/>
      <charset val="129"/>
      <scheme val="minor"/>
    </font>
    <font>
      <sz val="12"/>
      <name val="맑은 고딕"/>
      <family val="3"/>
      <charset val="129"/>
    </font>
    <font>
      <i/>
      <sz val="9"/>
      <name val="Calibri"/>
      <family val="3"/>
      <charset val="129"/>
      <scheme val="minor"/>
    </font>
    <font>
      <b/>
      <sz val="11"/>
      <name val="Calibri"/>
      <family val="3"/>
      <charset val="129"/>
      <scheme val="minor"/>
    </font>
    <font>
      <b/>
      <sz val="12"/>
      <name val="맑은 고딕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rgb="FFB4C6E7"/>
        <bgColor rgb="FF000000"/>
      </patternFill>
    </fill>
    <fill>
      <patternFill patternType="solid">
        <fgColor theme="5" tint="0.59999389629810485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quotePrefix="1" applyFont="1" applyFill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4" fillId="3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1" fontId="2" fillId="0" borderId="11" xfId="1" quotePrefix="1" applyFont="1" applyFill="1" applyBorder="1" applyAlignment="1">
      <alignment horizontal="right" vertical="center"/>
    </xf>
    <xf numFmtId="41" fontId="2" fillId="0" borderId="12" xfId="1" quotePrefix="1" applyFont="1" applyFill="1" applyBorder="1" applyAlignment="1">
      <alignment horizontal="right" vertical="center"/>
    </xf>
    <xf numFmtId="164" fontId="2" fillId="0" borderId="12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41" fontId="2" fillId="0" borderId="11" xfId="1" quotePrefix="1" applyFont="1" applyBorder="1" applyAlignment="1">
      <alignment horizontal="right" vertical="center"/>
    </xf>
    <xf numFmtId="41" fontId="2" fillId="0" borderId="12" xfId="1" quotePrefix="1" applyFont="1" applyBorder="1" applyAlignment="1">
      <alignment horizontal="right" vertical="center"/>
    </xf>
    <xf numFmtId="0" fontId="4" fillId="3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41" fontId="2" fillId="0" borderId="17" xfId="1" applyFont="1" applyFill="1" applyBorder="1" applyAlignment="1">
      <alignment vertical="center"/>
    </xf>
    <xf numFmtId="41" fontId="2" fillId="0" borderId="18" xfId="1" applyFont="1" applyFill="1" applyBorder="1" applyAlignment="1">
      <alignment vertical="center"/>
    </xf>
    <xf numFmtId="164" fontId="2" fillId="0" borderId="18" xfId="0" applyNumberFormat="1" applyFont="1" applyBorder="1" applyAlignment="1">
      <alignment horizontal="right" vertical="center"/>
    </xf>
    <xf numFmtId="164" fontId="2" fillId="0" borderId="19" xfId="0" applyNumberFormat="1" applyFont="1" applyBorder="1" applyAlignment="1">
      <alignment horizontal="right" vertical="center"/>
    </xf>
    <xf numFmtId="41" fontId="2" fillId="0" borderId="17" xfId="1" applyFont="1" applyBorder="1" applyAlignment="1">
      <alignment vertical="center"/>
    </xf>
    <xf numFmtId="41" fontId="2" fillId="0" borderId="18" xfId="1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1" fontId="4" fillId="0" borderId="17" xfId="1" applyFont="1" applyFill="1" applyBorder="1" applyAlignment="1">
      <alignment vertical="center"/>
    </xf>
    <xf numFmtId="41" fontId="4" fillId="0" borderId="18" xfId="1" applyFont="1" applyFill="1" applyBorder="1" applyAlignment="1">
      <alignment vertical="center"/>
    </xf>
    <xf numFmtId="164" fontId="4" fillId="0" borderId="18" xfId="0" applyNumberFormat="1" applyFont="1" applyBorder="1" applyAlignment="1">
      <alignment horizontal="right" vertical="center"/>
    </xf>
    <xf numFmtId="164" fontId="4" fillId="0" borderId="19" xfId="0" applyNumberFormat="1" applyFont="1" applyBorder="1" applyAlignment="1">
      <alignment horizontal="right" vertical="center"/>
    </xf>
    <xf numFmtId="41" fontId="4" fillId="0" borderId="17" xfId="1" applyFont="1" applyBorder="1" applyAlignment="1">
      <alignment vertical="center"/>
    </xf>
    <xf numFmtId="41" fontId="4" fillId="0" borderId="18" xfId="1" applyFont="1" applyBorder="1" applyAlignment="1">
      <alignment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/>
    </xf>
    <xf numFmtId="41" fontId="2" fillId="0" borderId="18" xfId="1" applyFont="1" applyFill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64" fontId="2" fillId="0" borderId="18" xfId="0" quotePrefix="1" applyNumberFormat="1" applyFont="1" applyBorder="1" applyAlignment="1">
      <alignment horizontal="right" vertical="center"/>
    </xf>
    <xf numFmtId="164" fontId="2" fillId="0" borderId="19" xfId="0" quotePrefix="1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1" fontId="2" fillId="0" borderId="18" xfId="1" quotePrefix="1" applyFont="1" applyFill="1" applyBorder="1" applyAlignment="1">
      <alignment horizontal="right" vertical="center"/>
    </xf>
    <xf numFmtId="41" fontId="2" fillId="0" borderId="18" xfId="1" quotePrefix="1" applyFont="1" applyBorder="1" applyAlignment="1">
      <alignment horizontal="right" vertical="center"/>
    </xf>
    <xf numFmtId="41" fontId="2" fillId="0" borderId="17" xfId="1" quotePrefix="1" applyFont="1" applyFill="1" applyBorder="1" applyAlignment="1">
      <alignment horizontal="right" vertical="center"/>
    </xf>
    <xf numFmtId="41" fontId="5" fillId="0" borderId="18" xfId="1" applyFont="1" applyFill="1" applyBorder="1" applyAlignment="1">
      <alignment vertical="center"/>
    </xf>
    <xf numFmtId="41" fontId="2" fillId="0" borderId="17" xfId="1" quotePrefix="1" applyFont="1" applyBorder="1" applyAlignment="1">
      <alignment horizontal="right" vertical="center"/>
    </xf>
    <xf numFmtId="0" fontId="4" fillId="3" borderId="28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41" fontId="4" fillId="4" borderId="17" xfId="1" applyFont="1" applyFill="1" applyBorder="1" applyAlignment="1">
      <alignment vertical="center"/>
    </xf>
    <xf numFmtId="41" fontId="4" fillId="4" borderId="18" xfId="1" applyFont="1" applyFill="1" applyBorder="1" applyAlignment="1">
      <alignment vertical="center"/>
    </xf>
    <xf numFmtId="164" fontId="4" fillId="4" borderId="18" xfId="0" applyNumberFormat="1" applyFont="1" applyFill="1" applyBorder="1" applyAlignment="1">
      <alignment horizontal="right" vertical="center"/>
    </xf>
    <xf numFmtId="164" fontId="4" fillId="4" borderId="19" xfId="0" applyNumberFormat="1" applyFont="1" applyFill="1" applyBorder="1" applyAlignment="1">
      <alignment horizontal="right" vertical="center"/>
    </xf>
    <xf numFmtId="0" fontId="4" fillId="3" borderId="30" xfId="0" applyFont="1" applyFill="1" applyBorder="1" applyAlignment="1">
      <alignment horizontal="center" vertical="center"/>
    </xf>
    <xf numFmtId="41" fontId="2" fillId="0" borderId="17" xfId="1" applyFont="1" applyFill="1" applyBorder="1" applyAlignment="1">
      <alignment horizontal="right" vertical="center"/>
    </xf>
    <xf numFmtId="164" fontId="2" fillId="0" borderId="18" xfId="1" applyNumberFormat="1" applyFont="1" applyFill="1" applyBorder="1" applyAlignment="1">
      <alignment horizontal="right" vertical="center"/>
    </xf>
    <xf numFmtId="41" fontId="2" fillId="0" borderId="17" xfId="1" applyFont="1" applyBorder="1" applyAlignment="1">
      <alignment horizontal="right" vertical="center"/>
    </xf>
    <xf numFmtId="41" fontId="2" fillId="0" borderId="18" xfId="1" applyFont="1" applyBorder="1" applyAlignment="1">
      <alignment horizontal="right" vertical="center"/>
    </xf>
    <xf numFmtId="164" fontId="2" fillId="0" borderId="19" xfId="1" applyNumberFormat="1" applyFont="1" applyBorder="1" applyAlignment="1">
      <alignment horizontal="right" vertical="center"/>
    </xf>
    <xf numFmtId="164" fontId="2" fillId="0" borderId="19" xfId="1" applyNumberFormat="1" applyFont="1" applyFill="1" applyBorder="1" applyAlignment="1">
      <alignment vertical="center"/>
    </xf>
    <xf numFmtId="0" fontId="4" fillId="3" borderId="30" xfId="0" applyFont="1" applyFill="1" applyBorder="1" applyAlignment="1">
      <alignment horizontal="center" vertical="center" wrapText="1"/>
    </xf>
    <xf numFmtId="41" fontId="4" fillId="0" borderId="0" xfId="0" applyNumberFormat="1" applyFont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41" fontId="4" fillId="4" borderId="33" xfId="1" applyFont="1" applyFill="1" applyBorder="1" applyAlignment="1">
      <alignment vertical="center"/>
    </xf>
    <xf numFmtId="41" fontId="4" fillId="4" borderId="34" xfId="1" applyFont="1" applyFill="1" applyBorder="1" applyAlignment="1">
      <alignment vertical="center"/>
    </xf>
    <xf numFmtId="164" fontId="4" fillId="4" borderId="34" xfId="0" applyNumberFormat="1" applyFont="1" applyFill="1" applyBorder="1" applyAlignment="1">
      <alignment horizontal="right" vertical="center"/>
    </xf>
    <xf numFmtId="164" fontId="4" fillId="4" borderId="35" xfId="0" applyNumberFormat="1" applyFont="1" applyFill="1" applyBorder="1" applyAlignment="1">
      <alignment horizontal="right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41" fontId="4" fillId="5" borderId="5" xfId="1" applyFont="1" applyFill="1" applyBorder="1" applyAlignment="1">
      <alignment vertical="center"/>
    </xf>
    <xf numFmtId="41" fontId="4" fillId="5" borderId="6" xfId="1" applyFont="1" applyFill="1" applyBorder="1" applyAlignment="1">
      <alignment vertical="center"/>
    </xf>
    <xf numFmtId="164" fontId="4" fillId="5" borderId="6" xfId="0" applyNumberFormat="1" applyFont="1" applyFill="1" applyBorder="1" applyAlignment="1">
      <alignment horizontal="right" vertical="center"/>
    </xf>
    <xf numFmtId="164" fontId="4" fillId="5" borderId="7" xfId="0" applyNumberFormat="1" applyFont="1" applyFill="1" applyBorder="1" applyAlignment="1">
      <alignment horizontal="right" vertical="center"/>
    </xf>
    <xf numFmtId="41" fontId="4" fillId="0" borderId="0" xfId="1" applyFont="1" applyFill="1" applyBorder="1" applyAlignment="1">
      <alignment vertical="center"/>
    </xf>
    <xf numFmtId="0" fontId="6" fillId="0" borderId="36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36" xfId="0" applyFont="1" applyBorder="1" applyAlignment="1">
      <alignment horizontal="left" vertical="center" wrapText="1"/>
    </xf>
    <xf numFmtId="164" fontId="4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41" fontId="4" fillId="0" borderId="0" xfId="1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1" fontId="2" fillId="0" borderId="0" xfId="1" applyFont="1" applyFill="1" applyBorder="1" applyAlignment="1">
      <alignment vertical="center"/>
    </xf>
    <xf numFmtId="41" fontId="2" fillId="0" borderId="0" xfId="1" applyFont="1" applyAlignment="1">
      <alignment vertical="center"/>
    </xf>
    <xf numFmtId="0" fontId="7" fillId="3" borderId="8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65" fontId="2" fillId="0" borderId="11" xfId="1" applyNumberFormat="1" applyFont="1" applyFill="1" applyBorder="1" applyAlignment="1">
      <alignment vertical="center"/>
    </xf>
    <xf numFmtId="165" fontId="2" fillId="0" borderId="12" xfId="1" applyNumberFormat="1" applyFont="1" applyFill="1" applyBorder="1" applyAlignment="1">
      <alignment vertical="center"/>
    </xf>
    <xf numFmtId="165" fontId="5" fillId="0" borderId="11" xfId="1" applyNumberFormat="1" applyFont="1" applyFill="1" applyBorder="1" applyAlignment="1">
      <alignment vertical="center"/>
    </xf>
    <xf numFmtId="41" fontId="2" fillId="0" borderId="12" xfId="1" quotePrefix="1" applyFont="1" applyFill="1" applyBorder="1" applyAlignment="1">
      <alignment vertical="center"/>
    </xf>
    <xf numFmtId="164" fontId="5" fillId="0" borderId="13" xfId="0" applyNumberFormat="1" applyFont="1" applyBorder="1" applyAlignment="1">
      <alignment horizontal="right" vertical="center"/>
    </xf>
    <xf numFmtId="0" fontId="7" fillId="3" borderId="14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5" fontId="2" fillId="0" borderId="17" xfId="1" applyNumberFormat="1" applyFont="1" applyFill="1" applyBorder="1" applyAlignment="1">
      <alignment vertical="center"/>
    </xf>
    <xf numFmtId="165" fontId="2" fillId="0" borderId="18" xfId="1" applyNumberFormat="1" applyFont="1" applyFill="1" applyBorder="1" applyAlignment="1">
      <alignment vertical="center"/>
    </xf>
    <xf numFmtId="165" fontId="5" fillId="0" borderId="17" xfId="1" applyNumberFormat="1" applyFont="1" applyFill="1" applyBorder="1" applyAlignment="1">
      <alignment vertical="center"/>
    </xf>
    <xf numFmtId="41" fontId="2" fillId="0" borderId="18" xfId="1" quotePrefix="1" applyFont="1" applyFill="1" applyBorder="1" applyAlignment="1">
      <alignment vertical="center"/>
    </xf>
    <xf numFmtId="164" fontId="5" fillId="0" borderId="19" xfId="0" applyNumberFormat="1" applyFont="1" applyBorder="1" applyAlignment="1">
      <alignment horizontal="right" vertical="center"/>
    </xf>
    <xf numFmtId="41" fontId="5" fillId="0" borderId="17" xfId="1" quotePrefix="1" applyFont="1" applyFill="1" applyBorder="1" applyAlignment="1">
      <alignment horizontal="right" vertical="center"/>
    </xf>
    <xf numFmtId="41" fontId="5" fillId="0" borderId="19" xfId="1" applyFont="1" applyFill="1" applyBorder="1" applyAlignment="1">
      <alignment horizontal="right" vertical="center"/>
    </xf>
    <xf numFmtId="0" fontId="7" fillId="3" borderId="37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65" fontId="2" fillId="0" borderId="33" xfId="1" applyNumberFormat="1" applyFont="1" applyFill="1" applyBorder="1" applyAlignment="1">
      <alignment vertical="center"/>
    </xf>
    <xf numFmtId="165" fontId="2" fillId="0" borderId="34" xfId="1" applyNumberFormat="1" applyFont="1" applyFill="1" applyBorder="1" applyAlignment="1">
      <alignment vertical="center"/>
    </xf>
    <xf numFmtId="164" fontId="2" fillId="0" borderId="34" xfId="0" applyNumberFormat="1" applyFont="1" applyBorder="1" applyAlignment="1">
      <alignment horizontal="right" vertical="center"/>
    </xf>
    <xf numFmtId="164" fontId="2" fillId="0" borderId="35" xfId="0" applyNumberFormat="1" applyFont="1" applyBorder="1" applyAlignment="1">
      <alignment horizontal="right" vertical="center"/>
    </xf>
    <xf numFmtId="165" fontId="5" fillId="0" borderId="33" xfId="1" applyNumberFormat="1" applyFont="1" applyFill="1" applyBorder="1" applyAlignment="1">
      <alignment vertical="center"/>
    </xf>
    <xf numFmtId="41" fontId="2" fillId="0" borderId="34" xfId="1" quotePrefix="1" applyFont="1" applyFill="1" applyBorder="1" applyAlignment="1">
      <alignment horizontal="right" vertical="center"/>
    </xf>
    <xf numFmtId="164" fontId="5" fillId="0" borderId="35" xfId="0" applyNumberFormat="1" applyFont="1" applyBorder="1" applyAlignment="1">
      <alignment horizontal="right" vertical="center"/>
    </xf>
    <xf numFmtId="41" fontId="8" fillId="6" borderId="6" xfId="1" applyFont="1" applyFill="1" applyBorder="1" applyAlignment="1">
      <alignment vertical="center"/>
    </xf>
    <xf numFmtId="164" fontId="4" fillId="5" borderId="6" xfId="0" quotePrefix="1" applyNumberFormat="1" applyFont="1" applyFill="1" applyBorder="1" applyAlignment="1">
      <alignment horizontal="right" vertical="center"/>
    </xf>
    <xf numFmtId="41" fontId="2" fillId="0" borderId="0" xfId="0" applyNumberFormat="1" applyFont="1" applyAlignment="1">
      <alignment vertical="center"/>
    </xf>
    <xf numFmtId="41" fontId="8" fillId="7" borderId="5" xfId="1" applyFont="1" applyFill="1" applyBorder="1" applyAlignment="1">
      <alignment vertical="center"/>
    </xf>
    <xf numFmtId="41" fontId="4" fillId="6" borderId="6" xfId="1" applyFont="1" applyFill="1" applyBorder="1" applyAlignment="1">
      <alignment vertical="center"/>
    </xf>
    <xf numFmtId="164" fontId="8" fillId="7" borderId="7" xfId="0" quotePrefix="1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1" fontId="4" fillId="0" borderId="1" xfId="1" applyFont="1" applyFill="1" applyBorder="1" applyAlignment="1">
      <alignment vertical="center"/>
    </xf>
    <xf numFmtId="164" fontId="4" fillId="0" borderId="1" xfId="0" quotePrefix="1" applyNumberFormat="1" applyFont="1" applyBorder="1" applyAlignment="1">
      <alignment horizontal="right" vertical="center"/>
    </xf>
    <xf numFmtId="41" fontId="4" fillId="0" borderId="1" xfId="1" applyFont="1" applyBorder="1" applyAlignment="1">
      <alignment vertical="center"/>
    </xf>
    <xf numFmtId="0" fontId="4" fillId="8" borderId="2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41" fontId="4" fillId="8" borderId="5" xfId="1" quotePrefix="1" applyFont="1" applyFill="1" applyBorder="1" applyAlignment="1">
      <alignment vertical="center"/>
    </xf>
    <xf numFmtId="41" fontId="4" fillId="8" borderId="6" xfId="1" quotePrefix="1" applyFont="1" applyFill="1" applyBorder="1" applyAlignment="1">
      <alignment vertical="center"/>
    </xf>
    <xf numFmtId="164" fontId="4" fillId="8" borderId="6" xfId="0" quotePrefix="1" applyNumberFormat="1" applyFont="1" applyFill="1" applyBorder="1" applyAlignment="1">
      <alignment horizontal="right" vertical="center"/>
    </xf>
    <xf numFmtId="164" fontId="4" fillId="8" borderId="7" xfId="0" applyNumberFormat="1" applyFont="1" applyFill="1" applyBorder="1" applyAlignment="1">
      <alignment horizontal="right" vertical="center"/>
    </xf>
    <xf numFmtId="164" fontId="4" fillId="8" borderId="7" xfId="0" quotePrefix="1" applyNumberFormat="1" applyFont="1" applyFill="1" applyBorder="1" applyAlignment="1">
      <alignment horizontal="right" vertical="center"/>
    </xf>
    <xf numFmtId="0" fontId="4" fillId="0" borderId="36" xfId="0" applyFont="1" applyBorder="1" applyAlignment="1">
      <alignment horizontal="center" vertical="center"/>
    </xf>
    <xf numFmtId="41" fontId="4" fillId="0" borderId="36" xfId="1" applyFont="1" applyFill="1" applyBorder="1" applyAlignment="1">
      <alignment vertical="center"/>
    </xf>
    <xf numFmtId="164" fontId="4" fillId="0" borderId="36" xfId="0" quotePrefix="1" applyNumberFormat="1" applyFont="1" applyBorder="1" applyAlignment="1">
      <alignment horizontal="right" vertical="center"/>
    </xf>
    <xf numFmtId="164" fontId="4" fillId="0" borderId="36" xfId="0" applyNumberFormat="1" applyFont="1" applyBorder="1" applyAlignment="1">
      <alignment horizontal="right" vertical="center"/>
    </xf>
    <xf numFmtId="0" fontId="4" fillId="0" borderId="0" xfId="0" quotePrefix="1" applyFont="1" applyAlignment="1">
      <alignment horizontal="left" vertical="center"/>
    </xf>
    <xf numFmtId="164" fontId="4" fillId="0" borderId="0" xfId="0" applyNumberFormat="1" applyFont="1" applyAlignment="1">
      <alignment vertical="center"/>
    </xf>
  </cellXfs>
  <cellStyles count="3">
    <cellStyle name="Normal" xfId="0" builtinId="0"/>
    <cellStyle name="쉼표 [0] 2" xfId="1" xr:uid="{14514A62-F904-448D-B6BD-0C0A643DD535}"/>
    <cellStyle name="쉼표 [0] 2 2 2 4" xfId="2" xr:uid="{0A966A97-46FA-4509-8015-B93839A227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0672;&#44036;%20&#51333;&#54633;&#48376;_2021&#45380;%20&#54032;&#47588;&#49892;&#51201;_&#52572;&#5133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월"/>
      <sheetName val="January"/>
      <sheetName val="2월"/>
      <sheetName val="February"/>
      <sheetName val="3월"/>
      <sheetName val="March"/>
      <sheetName val="4월"/>
      <sheetName val="April"/>
      <sheetName val="5월"/>
      <sheetName val="May"/>
      <sheetName val="6월"/>
      <sheetName val="June"/>
      <sheetName val="7월"/>
      <sheetName val="July"/>
      <sheetName val="8월"/>
      <sheetName val="August"/>
      <sheetName val="9월"/>
      <sheetName val="September"/>
      <sheetName val="10월"/>
      <sheetName val="October"/>
      <sheetName val="11월"/>
      <sheetName val="November"/>
      <sheetName val="12월"/>
      <sheetName val="Dece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5">
          <cell r="D5">
            <v>1120</v>
          </cell>
          <cell r="M5">
            <v>17227</v>
          </cell>
        </row>
        <row r="6">
          <cell r="M6">
            <v>0</v>
          </cell>
        </row>
        <row r="7">
          <cell r="M7">
            <v>0</v>
          </cell>
        </row>
        <row r="8">
          <cell r="M8">
            <v>0</v>
          </cell>
        </row>
        <row r="9">
          <cell r="M9">
            <v>0</v>
          </cell>
        </row>
        <row r="10">
          <cell r="D10">
            <v>326</v>
          </cell>
          <cell r="M10">
            <v>2884</v>
          </cell>
        </row>
        <row r="11">
          <cell r="M11">
            <v>1</v>
          </cell>
        </row>
        <row r="12">
          <cell r="M12">
            <v>0</v>
          </cell>
        </row>
        <row r="13">
          <cell r="D13">
            <v>5</v>
          </cell>
          <cell r="M13">
            <v>87</v>
          </cell>
        </row>
        <row r="14">
          <cell r="M14">
            <v>0</v>
          </cell>
        </row>
        <row r="15">
          <cell r="D15">
            <v>0</v>
          </cell>
          <cell r="M15">
            <v>1016</v>
          </cell>
        </row>
        <row r="16">
          <cell r="D16">
            <v>1451</v>
          </cell>
          <cell r="M16">
            <v>21215</v>
          </cell>
        </row>
        <row r="17">
          <cell r="M17">
            <v>0</v>
          </cell>
        </row>
        <row r="18">
          <cell r="M18">
            <v>0</v>
          </cell>
        </row>
        <row r="19">
          <cell r="D19">
            <v>161</v>
          </cell>
          <cell r="M19">
            <v>2299</v>
          </cell>
        </row>
        <row r="20">
          <cell r="D20">
            <v>628</v>
          </cell>
          <cell r="M20">
            <v>17620</v>
          </cell>
        </row>
        <row r="21">
          <cell r="D21">
            <v>0</v>
          </cell>
          <cell r="M21">
            <v>551</v>
          </cell>
        </row>
        <row r="22">
          <cell r="D22">
            <v>318</v>
          </cell>
          <cell r="M22">
            <v>3176</v>
          </cell>
        </row>
        <row r="23">
          <cell r="D23">
            <v>1107</v>
          </cell>
          <cell r="M23">
            <v>23646</v>
          </cell>
        </row>
        <row r="24">
          <cell r="D24">
            <v>59</v>
          </cell>
          <cell r="M24">
            <v>3430</v>
          </cell>
        </row>
        <row r="25">
          <cell r="D25">
            <v>0</v>
          </cell>
          <cell r="M25">
            <v>1989</v>
          </cell>
        </row>
        <row r="26">
          <cell r="D26">
            <v>0</v>
          </cell>
          <cell r="M26">
            <v>1487</v>
          </cell>
        </row>
        <row r="27">
          <cell r="D27">
            <v>59</v>
          </cell>
          <cell r="M27">
            <v>6906</v>
          </cell>
        </row>
        <row r="28">
          <cell r="D28">
            <v>2617</v>
          </cell>
          <cell r="M28">
            <v>51773</v>
          </cell>
        </row>
        <row r="32">
          <cell r="M32">
            <v>16228</v>
          </cell>
        </row>
        <row r="33">
          <cell r="M33">
            <v>0</v>
          </cell>
        </row>
        <row r="34">
          <cell r="M34">
            <v>0</v>
          </cell>
        </row>
        <row r="35">
          <cell r="D35">
            <v>9116</v>
          </cell>
          <cell r="M35">
            <v>151219</v>
          </cell>
        </row>
        <row r="36">
          <cell r="D36">
            <v>541</v>
          </cell>
          <cell r="M36">
            <v>4293</v>
          </cell>
        </row>
        <row r="37">
          <cell r="D37">
            <v>9657</v>
          </cell>
          <cell r="M37">
            <v>171740</v>
          </cell>
        </row>
      </sheetData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855FC-C651-4B47-9F5C-ECD247B19BD3}">
  <sheetPr>
    <pageSetUpPr fitToPage="1"/>
  </sheetPr>
  <dimension ref="A1:O44"/>
  <sheetViews>
    <sheetView showGridLines="0" tabSelected="1" zoomScale="60" zoomScaleNormal="60" workbookViewId="0">
      <selection activeCell="Q22" sqref="Q22"/>
    </sheetView>
  </sheetViews>
  <sheetFormatPr defaultColWidth="8" defaultRowHeight="15.75" customHeight="1"/>
  <cols>
    <col min="1" max="1" width="3.1640625" style="1" customWidth="1"/>
    <col min="2" max="2" width="8.08203125" style="1" customWidth="1"/>
    <col min="3" max="3" width="15.4140625" style="1" customWidth="1"/>
    <col min="4" max="5" width="10.4140625" style="1" customWidth="1"/>
    <col min="6" max="6" width="10.4140625" style="1" bestFit="1" customWidth="1"/>
    <col min="7" max="8" width="11.33203125" style="1" customWidth="1"/>
    <col min="9" max="9" width="5.08203125" style="1" customWidth="1"/>
    <col min="10" max="10" width="3.58203125" style="1" customWidth="1"/>
    <col min="11" max="12" width="8.9140625" style="1" customWidth="1"/>
    <col min="13" max="14" width="10.4140625" style="1" customWidth="1"/>
    <col min="15" max="15" width="11.33203125" style="1" customWidth="1"/>
    <col min="16" max="219" width="8.9140625" style="1" customWidth="1"/>
    <col min="220" max="220" width="3.1640625" style="1" customWidth="1"/>
    <col min="221" max="221" width="8.08203125" style="1" customWidth="1"/>
    <col min="222" max="222" width="15.4140625" style="1" customWidth="1"/>
    <col min="223" max="224" width="10.4140625" style="1" customWidth="1"/>
    <col min="225" max="225" width="10.4140625" style="1" bestFit="1" customWidth="1"/>
    <col min="226" max="227" width="11.33203125" style="1" customWidth="1"/>
    <col min="228" max="228" width="5.08203125" style="1" customWidth="1"/>
    <col min="229" max="244" width="8" style="1"/>
    <col min="245" max="245" width="3.9140625" style="1" customWidth="1"/>
    <col min="246" max="246" width="3.1640625" style="1" customWidth="1"/>
    <col min="247" max="247" width="8.08203125" style="1" customWidth="1"/>
    <col min="248" max="248" width="15.4140625" style="1" customWidth="1"/>
    <col min="249" max="250" width="10.4140625" style="1" customWidth="1"/>
    <col min="251" max="251" width="10.4140625" style="1" bestFit="1" customWidth="1"/>
    <col min="252" max="253" width="11.33203125" style="1" customWidth="1"/>
    <col min="254" max="254" width="5.08203125" style="1" customWidth="1"/>
    <col min="255" max="255" width="3.58203125" style="1" customWidth="1"/>
    <col min="256" max="257" width="8.9140625" style="1" customWidth="1"/>
    <col min="258" max="259" width="10.4140625" style="1" customWidth="1"/>
    <col min="260" max="260" width="11.33203125" style="1" customWidth="1"/>
    <col min="261" max="475" width="8.9140625" style="1" customWidth="1"/>
    <col min="476" max="476" width="3.1640625" style="1" customWidth="1"/>
    <col min="477" max="477" width="8.08203125" style="1" customWidth="1"/>
    <col min="478" max="478" width="15.4140625" style="1" customWidth="1"/>
    <col min="479" max="480" width="10.4140625" style="1" customWidth="1"/>
    <col min="481" max="481" width="10.4140625" style="1" bestFit="1" customWidth="1"/>
    <col min="482" max="483" width="11.33203125" style="1" customWidth="1"/>
    <col min="484" max="484" width="5.08203125" style="1" customWidth="1"/>
    <col min="485" max="500" width="8" style="1"/>
    <col min="501" max="501" width="3.9140625" style="1" customWidth="1"/>
    <col min="502" max="502" width="3.1640625" style="1" customWidth="1"/>
    <col min="503" max="503" width="8.08203125" style="1" customWidth="1"/>
    <col min="504" max="504" width="15.4140625" style="1" customWidth="1"/>
    <col min="505" max="506" width="10.4140625" style="1" customWidth="1"/>
    <col min="507" max="507" width="10.4140625" style="1" bestFit="1" customWidth="1"/>
    <col min="508" max="509" width="11.33203125" style="1" customWidth="1"/>
    <col min="510" max="510" width="5.08203125" style="1" customWidth="1"/>
    <col min="511" max="511" width="3.58203125" style="1" customWidth="1"/>
    <col min="512" max="513" width="8.9140625" style="1" customWidth="1"/>
    <col min="514" max="515" width="10.4140625" style="1" customWidth="1"/>
    <col min="516" max="516" width="11.33203125" style="1" customWidth="1"/>
    <col min="517" max="731" width="8.9140625" style="1" customWidth="1"/>
    <col min="732" max="732" width="3.1640625" style="1" customWidth="1"/>
    <col min="733" max="733" width="8.08203125" style="1" customWidth="1"/>
    <col min="734" max="734" width="15.4140625" style="1" customWidth="1"/>
    <col min="735" max="736" width="10.4140625" style="1" customWidth="1"/>
    <col min="737" max="737" width="10.4140625" style="1" bestFit="1" customWidth="1"/>
    <col min="738" max="739" width="11.33203125" style="1" customWidth="1"/>
    <col min="740" max="740" width="5.08203125" style="1" customWidth="1"/>
    <col min="741" max="756" width="8" style="1"/>
    <col min="757" max="757" width="3.9140625" style="1" customWidth="1"/>
    <col min="758" max="758" width="3.1640625" style="1" customWidth="1"/>
    <col min="759" max="759" width="8.08203125" style="1" customWidth="1"/>
    <col min="760" max="760" width="15.4140625" style="1" customWidth="1"/>
    <col min="761" max="762" width="10.4140625" style="1" customWidth="1"/>
    <col min="763" max="763" width="10.4140625" style="1" bestFit="1" customWidth="1"/>
    <col min="764" max="765" width="11.33203125" style="1" customWidth="1"/>
    <col min="766" max="766" width="5.08203125" style="1" customWidth="1"/>
    <col min="767" max="767" width="3.58203125" style="1" customWidth="1"/>
    <col min="768" max="769" width="8.9140625" style="1" customWidth="1"/>
    <col min="770" max="771" width="10.4140625" style="1" customWidth="1"/>
    <col min="772" max="772" width="11.33203125" style="1" customWidth="1"/>
    <col min="773" max="987" width="8.9140625" style="1" customWidth="1"/>
    <col min="988" max="988" width="3.1640625" style="1" customWidth="1"/>
    <col min="989" max="989" width="8.08203125" style="1" customWidth="1"/>
    <col min="990" max="990" width="15.4140625" style="1" customWidth="1"/>
    <col min="991" max="992" width="10.4140625" style="1" customWidth="1"/>
    <col min="993" max="993" width="10.4140625" style="1" bestFit="1" customWidth="1"/>
    <col min="994" max="995" width="11.33203125" style="1" customWidth="1"/>
    <col min="996" max="996" width="5.08203125" style="1" customWidth="1"/>
    <col min="997" max="1012" width="8" style="1"/>
    <col min="1013" max="1013" width="3.9140625" style="1" customWidth="1"/>
    <col min="1014" max="1014" width="3.1640625" style="1" customWidth="1"/>
    <col min="1015" max="1015" width="8.08203125" style="1" customWidth="1"/>
    <col min="1016" max="1016" width="15.4140625" style="1" customWidth="1"/>
    <col min="1017" max="1018" width="10.4140625" style="1" customWidth="1"/>
    <col min="1019" max="1019" width="10.4140625" style="1" bestFit="1" customWidth="1"/>
    <col min="1020" max="1021" width="11.33203125" style="1" customWidth="1"/>
    <col min="1022" max="1022" width="5.08203125" style="1" customWidth="1"/>
    <col min="1023" max="1023" width="3.58203125" style="1" customWidth="1"/>
    <col min="1024" max="1025" width="8.9140625" style="1" customWidth="1"/>
    <col min="1026" max="1027" width="10.4140625" style="1" customWidth="1"/>
    <col min="1028" max="1028" width="11.33203125" style="1" customWidth="1"/>
    <col min="1029" max="1243" width="8.9140625" style="1" customWidth="1"/>
    <col min="1244" max="1244" width="3.1640625" style="1" customWidth="1"/>
    <col min="1245" max="1245" width="8.08203125" style="1" customWidth="1"/>
    <col min="1246" max="1246" width="15.4140625" style="1" customWidth="1"/>
    <col min="1247" max="1248" width="10.4140625" style="1" customWidth="1"/>
    <col min="1249" max="1249" width="10.4140625" style="1" bestFit="1" customWidth="1"/>
    <col min="1250" max="1251" width="11.33203125" style="1" customWidth="1"/>
    <col min="1252" max="1252" width="5.08203125" style="1" customWidth="1"/>
    <col min="1253" max="1268" width="8" style="1"/>
    <col min="1269" max="1269" width="3.9140625" style="1" customWidth="1"/>
    <col min="1270" max="1270" width="3.1640625" style="1" customWidth="1"/>
    <col min="1271" max="1271" width="8.08203125" style="1" customWidth="1"/>
    <col min="1272" max="1272" width="15.4140625" style="1" customWidth="1"/>
    <col min="1273" max="1274" width="10.4140625" style="1" customWidth="1"/>
    <col min="1275" max="1275" width="10.4140625" style="1" bestFit="1" customWidth="1"/>
    <col min="1276" max="1277" width="11.33203125" style="1" customWidth="1"/>
    <col min="1278" max="1278" width="5.08203125" style="1" customWidth="1"/>
    <col min="1279" max="1279" width="3.58203125" style="1" customWidth="1"/>
    <col min="1280" max="1281" width="8.9140625" style="1" customWidth="1"/>
    <col min="1282" max="1283" width="10.4140625" style="1" customWidth="1"/>
    <col min="1284" max="1284" width="11.33203125" style="1" customWidth="1"/>
    <col min="1285" max="1499" width="8.9140625" style="1" customWidth="1"/>
    <col min="1500" max="1500" width="3.1640625" style="1" customWidth="1"/>
    <col min="1501" max="1501" width="8.08203125" style="1" customWidth="1"/>
    <col min="1502" max="1502" width="15.4140625" style="1" customWidth="1"/>
    <col min="1503" max="1504" width="10.4140625" style="1" customWidth="1"/>
    <col min="1505" max="1505" width="10.4140625" style="1" bestFit="1" customWidth="1"/>
    <col min="1506" max="1507" width="11.33203125" style="1" customWidth="1"/>
    <col min="1508" max="1508" width="5.08203125" style="1" customWidth="1"/>
    <col min="1509" max="1524" width="8" style="1"/>
    <col min="1525" max="1525" width="3.9140625" style="1" customWidth="1"/>
    <col min="1526" max="1526" width="3.1640625" style="1" customWidth="1"/>
    <col min="1527" max="1527" width="8.08203125" style="1" customWidth="1"/>
    <col min="1528" max="1528" width="15.4140625" style="1" customWidth="1"/>
    <col min="1529" max="1530" width="10.4140625" style="1" customWidth="1"/>
    <col min="1531" max="1531" width="10.4140625" style="1" bestFit="1" customWidth="1"/>
    <col min="1532" max="1533" width="11.33203125" style="1" customWidth="1"/>
    <col min="1534" max="1534" width="5.08203125" style="1" customWidth="1"/>
    <col min="1535" max="1535" width="3.58203125" style="1" customWidth="1"/>
    <col min="1536" max="1537" width="8.9140625" style="1" customWidth="1"/>
    <col min="1538" max="1539" width="10.4140625" style="1" customWidth="1"/>
    <col min="1540" max="1540" width="11.33203125" style="1" customWidth="1"/>
    <col min="1541" max="1755" width="8.9140625" style="1" customWidth="1"/>
    <col min="1756" max="1756" width="3.1640625" style="1" customWidth="1"/>
    <col min="1757" max="1757" width="8.08203125" style="1" customWidth="1"/>
    <col min="1758" max="1758" width="15.4140625" style="1" customWidth="1"/>
    <col min="1759" max="1760" width="10.4140625" style="1" customWidth="1"/>
    <col min="1761" max="1761" width="10.4140625" style="1" bestFit="1" customWidth="1"/>
    <col min="1762" max="1763" width="11.33203125" style="1" customWidth="1"/>
    <col min="1764" max="1764" width="5.08203125" style="1" customWidth="1"/>
    <col min="1765" max="1780" width="8" style="1"/>
    <col min="1781" max="1781" width="3.9140625" style="1" customWidth="1"/>
    <col min="1782" max="1782" width="3.1640625" style="1" customWidth="1"/>
    <col min="1783" max="1783" width="8.08203125" style="1" customWidth="1"/>
    <col min="1784" max="1784" width="15.4140625" style="1" customWidth="1"/>
    <col min="1785" max="1786" width="10.4140625" style="1" customWidth="1"/>
    <col min="1787" max="1787" width="10.4140625" style="1" bestFit="1" customWidth="1"/>
    <col min="1788" max="1789" width="11.33203125" style="1" customWidth="1"/>
    <col min="1790" max="1790" width="5.08203125" style="1" customWidth="1"/>
    <col min="1791" max="1791" width="3.58203125" style="1" customWidth="1"/>
    <col min="1792" max="1793" width="8.9140625" style="1" customWidth="1"/>
    <col min="1794" max="1795" width="10.4140625" style="1" customWidth="1"/>
    <col min="1796" max="1796" width="11.33203125" style="1" customWidth="1"/>
    <col min="1797" max="2011" width="8.9140625" style="1" customWidth="1"/>
    <col min="2012" max="2012" width="3.1640625" style="1" customWidth="1"/>
    <col min="2013" max="2013" width="8.08203125" style="1" customWidth="1"/>
    <col min="2014" max="2014" width="15.4140625" style="1" customWidth="1"/>
    <col min="2015" max="2016" width="10.4140625" style="1" customWidth="1"/>
    <col min="2017" max="2017" width="10.4140625" style="1" bestFit="1" customWidth="1"/>
    <col min="2018" max="2019" width="11.33203125" style="1" customWidth="1"/>
    <col min="2020" max="2020" width="5.08203125" style="1" customWidth="1"/>
    <col min="2021" max="2036" width="8" style="1"/>
    <col min="2037" max="2037" width="3.9140625" style="1" customWidth="1"/>
    <col min="2038" max="2038" width="3.1640625" style="1" customWidth="1"/>
    <col min="2039" max="2039" width="8.08203125" style="1" customWidth="1"/>
    <col min="2040" max="2040" width="15.4140625" style="1" customWidth="1"/>
    <col min="2041" max="2042" width="10.4140625" style="1" customWidth="1"/>
    <col min="2043" max="2043" width="10.4140625" style="1" bestFit="1" customWidth="1"/>
    <col min="2044" max="2045" width="11.33203125" style="1" customWidth="1"/>
    <col min="2046" max="2046" width="5.08203125" style="1" customWidth="1"/>
    <col min="2047" max="2047" width="3.58203125" style="1" customWidth="1"/>
    <col min="2048" max="2049" width="8.9140625" style="1" customWidth="1"/>
    <col min="2050" max="2051" width="10.4140625" style="1" customWidth="1"/>
    <col min="2052" max="2052" width="11.33203125" style="1" customWidth="1"/>
    <col min="2053" max="2267" width="8.9140625" style="1" customWidth="1"/>
    <col min="2268" max="2268" width="3.1640625" style="1" customWidth="1"/>
    <col min="2269" max="2269" width="8.08203125" style="1" customWidth="1"/>
    <col min="2270" max="2270" width="15.4140625" style="1" customWidth="1"/>
    <col min="2271" max="2272" width="10.4140625" style="1" customWidth="1"/>
    <col min="2273" max="2273" width="10.4140625" style="1" bestFit="1" customWidth="1"/>
    <col min="2274" max="2275" width="11.33203125" style="1" customWidth="1"/>
    <col min="2276" max="2276" width="5.08203125" style="1" customWidth="1"/>
    <col min="2277" max="2292" width="8" style="1"/>
    <col min="2293" max="2293" width="3.9140625" style="1" customWidth="1"/>
    <col min="2294" max="2294" width="3.1640625" style="1" customWidth="1"/>
    <col min="2295" max="2295" width="8.08203125" style="1" customWidth="1"/>
    <col min="2296" max="2296" width="15.4140625" style="1" customWidth="1"/>
    <col min="2297" max="2298" width="10.4140625" style="1" customWidth="1"/>
    <col min="2299" max="2299" width="10.4140625" style="1" bestFit="1" customWidth="1"/>
    <col min="2300" max="2301" width="11.33203125" style="1" customWidth="1"/>
    <col min="2302" max="2302" width="5.08203125" style="1" customWidth="1"/>
    <col min="2303" max="2303" width="3.58203125" style="1" customWidth="1"/>
    <col min="2304" max="2305" width="8.9140625" style="1" customWidth="1"/>
    <col min="2306" max="2307" width="10.4140625" style="1" customWidth="1"/>
    <col min="2308" max="2308" width="11.33203125" style="1" customWidth="1"/>
    <col min="2309" max="2523" width="8.9140625" style="1" customWidth="1"/>
    <col min="2524" max="2524" width="3.1640625" style="1" customWidth="1"/>
    <col min="2525" max="2525" width="8.08203125" style="1" customWidth="1"/>
    <col min="2526" max="2526" width="15.4140625" style="1" customWidth="1"/>
    <col min="2527" max="2528" width="10.4140625" style="1" customWidth="1"/>
    <col min="2529" max="2529" width="10.4140625" style="1" bestFit="1" customWidth="1"/>
    <col min="2530" max="2531" width="11.33203125" style="1" customWidth="1"/>
    <col min="2532" max="2532" width="5.08203125" style="1" customWidth="1"/>
    <col min="2533" max="2548" width="8" style="1"/>
    <col min="2549" max="2549" width="3.9140625" style="1" customWidth="1"/>
    <col min="2550" max="2550" width="3.1640625" style="1" customWidth="1"/>
    <col min="2551" max="2551" width="8.08203125" style="1" customWidth="1"/>
    <col min="2552" max="2552" width="15.4140625" style="1" customWidth="1"/>
    <col min="2553" max="2554" width="10.4140625" style="1" customWidth="1"/>
    <col min="2555" max="2555" width="10.4140625" style="1" bestFit="1" customWidth="1"/>
    <col min="2556" max="2557" width="11.33203125" style="1" customWidth="1"/>
    <col min="2558" max="2558" width="5.08203125" style="1" customWidth="1"/>
    <col min="2559" max="2559" width="3.58203125" style="1" customWidth="1"/>
    <col min="2560" max="2561" width="8.9140625" style="1" customWidth="1"/>
    <col min="2562" max="2563" width="10.4140625" style="1" customWidth="1"/>
    <col min="2564" max="2564" width="11.33203125" style="1" customWidth="1"/>
    <col min="2565" max="2779" width="8.9140625" style="1" customWidth="1"/>
    <col min="2780" max="2780" width="3.1640625" style="1" customWidth="1"/>
    <col min="2781" max="2781" width="8.08203125" style="1" customWidth="1"/>
    <col min="2782" max="2782" width="15.4140625" style="1" customWidth="1"/>
    <col min="2783" max="2784" width="10.4140625" style="1" customWidth="1"/>
    <col min="2785" max="2785" width="10.4140625" style="1" bestFit="1" customWidth="1"/>
    <col min="2786" max="2787" width="11.33203125" style="1" customWidth="1"/>
    <col min="2788" max="2788" width="5.08203125" style="1" customWidth="1"/>
    <col min="2789" max="2804" width="8" style="1"/>
    <col min="2805" max="2805" width="3.9140625" style="1" customWidth="1"/>
    <col min="2806" max="2806" width="3.1640625" style="1" customWidth="1"/>
    <col min="2807" max="2807" width="8.08203125" style="1" customWidth="1"/>
    <col min="2808" max="2808" width="15.4140625" style="1" customWidth="1"/>
    <col min="2809" max="2810" width="10.4140625" style="1" customWidth="1"/>
    <col min="2811" max="2811" width="10.4140625" style="1" bestFit="1" customWidth="1"/>
    <col min="2812" max="2813" width="11.33203125" style="1" customWidth="1"/>
    <col min="2814" max="2814" width="5.08203125" style="1" customWidth="1"/>
    <col min="2815" max="2815" width="3.58203125" style="1" customWidth="1"/>
    <col min="2816" max="2817" width="8.9140625" style="1" customWidth="1"/>
    <col min="2818" max="2819" width="10.4140625" style="1" customWidth="1"/>
    <col min="2820" max="2820" width="11.33203125" style="1" customWidth="1"/>
    <col min="2821" max="3035" width="8.9140625" style="1" customWidth="1"/>
    <col min="3036" max="3036" width="3.1640625" style="1" customWidth="1"/>
    <col min="3037" max="3037" width="8.08203125" style="1" customWidth="1"/>
    <col min="3038" max="3038" width="15.4140625" style="1" customWidth="1"/>
    <col min="3039" max="3040" width="10.4140625" style="1" customWidth="1"/>
    <col min="3041" max="3041" width="10.4140625" style="1" bestFit="1" customWidth="1"/>
    <col min="3042" max="3043" width="11.33203125" style="1" customWidth="1"/>
    <col min="3044" max="3044" width="5.08203125" style="1" customWidth="1"/>
    <col min="3045" max="3060" width="8" style="1"/>
    <col min="3061" max="3061" width="3.9140625" style="1" customWidth="1"/>
    <col min="3062" max="3062" width="3.1640625" style="1" customWidth="1"/>
    <col min="3063" max="3063" width="8.08203125" style="1" customWidth="1"/>
    <col min="3064" max="3064" width="15.4140625" style="1" customWidth="1"/>
    <col min="3065" max="3066" width="10.4140625" style="1" customWidth="1"/>
    <col min="3067" max="3067" width="10.4140625" style="1" bestFit="1" customWidth="1"/>
    <col min="3068" max="3069" width="11.33203125" style="1" customWidth="1"/>
    <col min="3070" max="3070" width="5.08203125" style="1" customWidth="1"/>
    <col min="3071" max="3071" width="3.58203125" style="1" customWidth="1"/>
    <col min="3072" max="3073" width="8.9140625" style="1" customWidth="1"/>
    <col min="3074" max="3075" width="10.4140625" style="1" customWidth="1"/>
    <col min="3076" max="3076" width="11.33203125" style="1" customWidth="1"/>
    <col min="3077" max="3291" width="8.9140625" style="1" customWidth="1"/>
    <col min="3292" max="3292" width="3.1640625" style="1" customWidth="1"/>
    <col min="3293" max="3293" width="8.08203125" style="1" customWidth="1"/>
    <col min="3294" max="3294" width="15.4140625" style="1" customWidth="1"/>
    <col min="3295" max="3296" width="10.4140625" style="1" customWidth="1"/>
    <col min="3297" max="3297" width="10.4140625" style="1" bestFit="1" customWidth="1"/>
    <col min="3298" max="3299" width="11.33203125" style="1" customWidth="1"/>
    <col min="3300" max="3300" width="5.08203125" style="1" customWidth="1"/>
    <col min="3301" max="3316" width="8" style="1"/>
    <col min="3317" max="3317" width="3.9140625" style="1" customWidth="1"/>
    <col min="3318" max="3318" width="3.1640625" style="1" customWidth="1"/>
    <col min="3319" max="3319" width="8.08203125" style="1" customWidth="1"/>
    <col min="3320" max="3320" width="15.4140625" style="1" customWidth="1"/>
    <col min="3321" max="3322" width="10.4140625" style="1" customWidth="1"/>
    <col min="3323" max="3323" width="10.4140625" style="1" bestFit="1" customWidth="1"/>
    <col min="3324" max="3325" width="11.33203125" style="1" customWidth="1"/>
    <col min="3326" max="3326" width="5.08203125" style="1" customWidth="1"/>
    <col min="3327" max="3327" width="3.58203125" style="1" customWidth="1"/>
    <col min="3328" max="3329" width="8.9140625" style="1" customWidth="1"/>
    <col min="3330" max="3331" width="10.4140625" style="1" customWidth="1"/>
    <col min="3332" max="3332" width="11.33203125" style="1" customWidth="1"/>
    <col min="3333" max="3547" width="8.9140625" style="1" customWidth="1"/>
    <col min="3548" max="3548" width="3.1640625" style="1" customWidth="1"/>
    <col min="3549" max="3549" width="8.08203125" style="1" customWidth="1"/>
    <col min="3550" max="3550" width="15.4140625" style="1" customWidth="1"/>
    <col min="3551" max="3552" width="10.4140625" style="1" customWidth="1"/>
    <col min="3553" max="3553" width="10.4140625" style="1" bestFit="1" customWidth="1"/>
    <col min="3554" max="3555" width="11.33203125" style="1" customWidth="1"/>
    <col min="3556" max="3556" width="5.08203125" style="1" customWidth="1"/>
    <col min="3557" max="3572" width="8" style="1"/>
    <col min="3573" max="3573" width="3.9140625" style="1" customWidth="1"/>
    <col min="3574" max="3574" width="3.1640625" style="1" customWidth="1"/>
    <col min="3575" max="3575" width="8.08203125" style="1" customWidth="1"/>
    <col min="3576" max="3576" width="15.4140625" style="1" customWidth="1"/>
    <col min="3577" max="3578" width="10.4140625" style="1" customWidth="1"/>
    <col min="3579" max="3579" width="10.4140625" style="1" bestFit="1" customWidth="1"/>
    <col min="3580" max="3581" width="11.33203125" style="1" customWidth="1"/>
    <col min="3582" max="3582" width="5.08203125" style="1" customWidth="1"/>
    <col min="3583" max="3583" width="3.58203125" style="1" customWidth="1"/>
    <col min="3584" max="3585" width="8.9140625" style="1" customWidth="1"/>
    <col min="3586" max="3587" width="10.4140625" style="1" customWidth="1"/>
    <col min="3588" max="3588" width="11.33203125" style="1" customWidth="1"/>
    <col min="3589" max="3803" width="8.9140625" style="1" customWidth="1"/>
    <col min="3804" max="3804" width="3.1640625" style="1" customWidth="1"/>
    <col min="3805" max="3805" width="8.08203125" style="1" customWidth="1"/>
    <col min="3806" max="3806" width="15.4140625" style="1" customWidth="1"/>
    <col min="3807" max="3808" width="10.4140625" style="1" customWidth="1"/>
    <col min="3809" max="3809" width="10.4140625" style="1" bestFit="1" customWidth="1"/>
    <col min="3810" max="3811" width="11.33203125" style="1" customWidth="1"/>
    <col min="3812" max="3812" width="5.08203125" style="1" customWidth="1"/>
    <col min="3813" max="3828" width="8" style="1"/>
    <col min="3829" max="3829" width="3.9140625" style="1" customWidth="1"/>
    <col min="3830" max="3830" width="3.1640625" style="1" customWidth="1"/>
    <col min="3831" max="3831" width="8.08203125" style="1" customWidth="1"/>
    <col min="3832" max="3832" width="15.4140625" style="1" customWidth="1"/>
    <col min="3833" max="3834" width="10.4140625" style="1" customWidth="1"/>
    <col min="3835" max="3835" width="10.4140625" style="1" bestFit="1" customWidth="1"/>
    <col min="3836" max="3837" width="11.33203125" style="1" customWidth="1"/>
    <col min="3838" max="3838" width="5.08203125" style="1" customWidth="1"/>
    <col min="3839" max="3839" width="3.58203125" style="1" customWidth="1"/>
    <col min="3840" max="3841" width="8.9140625" style="1" customWidth="1"/>
    <col min="3842" max="3843" width="10.4140625" style="1" customWidth="1"/>
    <col min="3844" max="3844" width="11.33203125" style="1" customWidth="1"/>
    <col min="3845" max="4059" width="8.9140625" style="1" customWidth="1"/>
    <col min="4060" max="4060" width="3.1640625" style="1" customWidth="1"/>
    <col min="4061" max="4061" width="8.08203125" style="1" customWidth="1"/>
    <col min="4062" max="4062" width="15.4140625" style="1" customWidth="1"/>
    <col min="4063" max="4064" width="10.4140625" style="1" customWidth="1"/>
    <col min="4065" max="4065" width="10.4140625" style="1" bestFit="1" customWidth="1"/>
    <col min="4066" max="4067" width="11.33203125" style="1" customWidth="1"/>
    <col min="4068" max="4068" width="5.08203125" style="1" customWidth="1"/>
    <col min="4069" max="4084" width="8" style="1"/>
    <col min="4085" max="4085" width="3.9140625" style="1" customWidth="1"/>
    <col min="4086" max="4086" width="3.1640625" style="1" customWidth="1"/>
    <col min="4087" max="4087" width="8.08203125" style="1" customWidth="1"/>
    <col min="4088" max="4088" width="15.4140625" style="1" customWidth="1"/>
    <col min="4089" max="4090" width="10.4140625" style="1" customWidth="1"/>
    <col min="4091" max="4091" width="10.4140625" style="1" bestFit="1" customWidth="1"/>
    <col min="4092" max="4093" width="11.33203125" style="1" customWidth="1"/>
    <col min="4094" max="4094" width="5.08203125" style="1" customWidth="1"/>
    <col min="4095" max="4095" width="3.58203125" style="1" customWidth="1"/>
    <col min="4096" max="4097" width="8.9140625" style="1" customWidth="1"/>
    <col min="4098" max="4099" width="10.4140625" style="1" customWidth="1"/>
    <col min="4100" max="4100" width="11.33203125" style="1" customWidth="1"/>
    <col min="4101" max="4315" width="8.9140625" style="1" customWidth="1"/>
    <col min="4316" max="4316" width="3.1640625" style="1" customWidth="1"/>
    <col min="4317" max="4317" width="8.08203125" style="1" customWidth="1"/>
    <col min="4318" max="4318" width="15.4140625" style="1" customWidth="1"/>
    <col min="4319" max="4320" width="10.4140625" style="1" customWidth="1"/>
    <col min="4321" max="4321" width="10.4140625" style="1" bestFit="1" customWidth="1"/>
    <col min="4322" max="4323" width="11.33203125" style="1" customWidth="1"/>
    <col min="4324" max="4324" width="5.08203125" style="1" customWidth="1"/>
    <col min="4325" max="4340" width="8" style="1"/>
    <col min="4341" max="4341" width="3.9140625" style="1" customWidth="1"/>
    <col min="4342" max="4342" width="3.1640625" style="1" customWidth="1"/>
    <col min="4343" max="4343" width="8.08203125" style="1" customWidth="1"/>
    <col min="4344" max="4344" width="15.4140625" style="1" customWidth="1"/>
    <col min="4345" max="4346" width="10.4140625" style="1" customWidth="1"/>
    <col min="4347" max="4347" width="10.4140625" style="1" bestFit="1" customWidth="1"/>
    <col min="4348" max="4349" width="11.33203125" style="1" customWidth="1"/>
    <col min="4350" max="4350" width="5.08203125" style="1" customWidth="1"/>
    <col min="4351" max="4351" width="3.58203125" style="1" customWidth="1"/>
    <col min="4352" max="4353" width="8.9140625" style="1" customWidth="1"/>
    <col min="4354" max="4355" width="10.4140625" style="1" customWidth="1"/>
    <col min="4356" max="4356" width="11.33203125" style="1" customWidth="1"/>
    <col min="4357" max="4571" width="8.9140625" style="1" customWidth="1"/>
    <col min="4572" max="4572" width="3.1640625" style="1" customWidth="1"/>
    <col min="4573" max="4573" width="8.08203125" style="1" customWidth="1"/>
    <col min="4574" max="4574" width="15.4140625" style="1" customWidth="1"/>
    <col min="4575" max="4576" width="10.4140625" style="1" customWidth="1"/>
    <col min="4577" max="4577" width="10.4140625" style="1" bestFit="1" customWidth="1"/>
    <col min="4578" max="4579" width="11.33203125" style="1" customWidth="1"/>
    <col min="4580" max="4580" width="5.08203125" style="1" customWidth="1"/>
    <col min="4581" max="4596" width="8" style="1"/>
    <col min="4597" max="4597" width="3.9140625" style="1" customWidth="1"/>
    <col min="4598" max="4598" width="3.1640625" style="1" customWidth="1"/>
    <col min="4599" max="4599" width="8.08203125" style="1" customWidth="1"/>
    <col min="4600" max="4600" width="15.4140625" style="1" customWidth="1"/>
    <col min="4601" max="4602" width="10.4140625" style="1" customWidth="1"/>
    <col min="4603" max="4603" width="10.4140625" style="1" bestFit="1" customWidth="1"/>
    <col min="4604" max="4605" width="11.33203125" style="1" customWidth="1"/>
    <col min="4606" max="4606" width="5.08203125" style="1" customWidth="1"/>
    <col min="4607" max="4607" width="3.58203125" style="1" customWidth="1"/>
    <col min="4608" max="4609" width="8.9140625" style="1" customWidth="1"/>
    <col min="4610" max="4611" width="10.4140625" style="1" customWidth="1"/>
    <col min="4612" max="4612" width="11.33203125" style="1" customWidth="1"/>
    <col min="4613" max="4827" width="8.9140625" style="1" customWidth="1"/>
    <col min="4828" max="4828" width="3.1640625" style="1" customWidth="1"/>
    <col min="4829" max="4829" width="8.08203125" style="1" customWidth="1"/>
    <col min="4830" max="4830" width="15.4140625" style="1" customWidth="1"/>
    <col min="4831" max="4832" width="10.4140625" style="1" customWidth="1"/>
    <col min="4833" max="4833" width="10.4140625" style="1" bestFit="1" customWidth="1"/>
    <col min="4834" max="4835" width="11.33203125" style="1" customWidth="1"/>
    <col min="4836" max="4836" width="5.08203125" style="1" customWidth="1"/>
    <col min="4837" max="4852" width="8" style="1"/>
    <col min="4853" max="4853" width="3.9140625" style="1" customWidth="1"/>
    <col min="4854" max="4854" width="3.1640625" style="1" customWidth="1"/>
    <col min="4855" max="4855" width="8.08203125" style="1" customWidth="1"/>
    <col min="4856" max="4856" width="15.4140625" style="1" customWidth="1"/>
    <col min="4857" max="4858" width="10.4140625" style="1" customWidth="1"/>
    <col min="4859" max="4859" width="10.4140625" style="1" bestFit="1" customWidth="1"/>
    <col min="4860" max="4861" width="11.33203125" style="1" customWidth="1"/>
    <col min="4862" max="4862" width="5.08203125" style="1" customWidth="1"/>
    <col min="4863" max="4863" width="3.58203125" style="1" customWidth="1"/>
    <col min="4864" max="4865" width="8.9140625" style="1" customWidth="1"/>
    <col min="4866" max="4867" width="10.4140625" style="1" customWidth="1"/>
    <col min="4868" max="4868" width="11.33203125" style="1" customWidth="1"/>
    <col min="4869" max="5083" width="8.9140625" style="1" customWidth="1"/>
    <col min="5084" max="5084" width="3.1640625" style="1" customWidth="1"/>
    <col min="5085" max="5085" width="8.08203125" style="1" customWidth="1"/>
    <col min="5086" max="5086" width="15.4140625" style="1" customWidth="1"/>
    <col min="5087" max="5088" width="10.4140625" style="1" customWidth="1"/>
    <col min="5089" max="5089" width="10.4140625" style="1" bestFit="1" customWidth="1"/>
    <col min="5090" max="5091" width="11.33203125" style="1" customWidth="1"/>
    <col min="5092" max="5092" width="5.08203125" style="1" customWidth="1"/>
    <col min="5093" max="5108" width="8" style="1"/>
    <col min="5109" max="5109" width="3.9140625" style="1" customWidth="1"/>
    <col min="5110" max="5110" width="3.1640625" style="1" customWidth="1"/>
    <col min="5111" max="5111" width="8.08203125" style="1" customWidth="1"/>
    <col min="5112" max="5112" width="15.4140625" style="1" customWidth="1"/>
    <col min="5113" max="5114" width="10.4140625" style="1" customWidth="1"/>
    <col min="5115" max="5115" width="10.4140625" style="1" bestFit="1" customWidth="1"/>
    <col min="5116" max="5117" width="11.33203125" style="1" customWidth="1"/>
    <col min="5118" max="5118" width="5.08203125" style="1" customWidth="1"/>
    <col min="5119" max="5119" width="3.58203125" style="1" customWidth="1"/>
    <col min="5120" max="5121" width="8.9140625" style="1" customWidth="1"/>
    <col min="5122" max="5123" width="10.4140625" style="1" customWidth="1"/>
    <col min="5124" max="5124" width="11.33203125" style="1" customWidth="1"/>
    <col min="5125" max="5339" width="8.9140625" style="1" customWidth="1"/>
    <col min="5340" max="5340" width="3.1640625" style="1" customWidth="1"/>
    <col min="5341" max="5341" width="8.08203125" style="1" customWidth="1"/>
    <col min="5342" max="5342" width="15.4140625" style="1" customWidth="1"/>
    <col min="5343" max="5344" width="10.4140625" style="1" customWidth="1"/>
    <col min="5345" max="5345" width="10.4140625" style="1" bestFit="1" customWidth="1"/>
    <col min="5346" max="5347" width="11.33203125" style="1" customWidth="1"/>
    <col min="5348" max="5348" width="5.08203125" style="1" customWidth="1"/>
    <col min="5349" max="5364" width="8" style="1"/>
    <col min="5365" max="5365" width="3.9140625" style="1" customWidth="1"/>
    <col min="5366" max="5366" width="3.1640625" style="1" customWidth="1"/>
    <col min="5367" max="5367" width="8.08203125" style="1" customWidth="1"/>
    <col min="5368" max="5368" width="15.4140625" style="1" customWidth="1"/>
    <col min="5369" max="5370" width="10.4140625" style="1" customWidth="1"/>
    <col min="5371" max="5371" width="10.4140625" style="1" bestFit="1" customWidth="1"/>
    <col min="5372" max="5373" width="11.33203125" style="1" customWidth="1"/>
    <col min="5374" max="5374" width="5.08203125" style="1" customWidth="1"/>
    <col min="5375" max="5375" width="3.58203125" style="1" customWidth="1"/>
    <col min="5376" max="5377" width="8.9140625" style="1" customWidth="1"/>
    <col min="5378" max="5379" width="10.4140625" style="1" customWidth="1"/>
    <col min="5380" max="5380" width="11.33203125" style="1" customWidth="1"/>
    <col min="5381" max="5595" width="8.9140625" style="1" customWidth="1"/>
    <col min="5596" max="5596" width="3.1640625" style="1" customWidth="1"/>
    <col min="5597" max="5597" width="8.08203125" style="1" customWidth="1"/>
    <col min="5598" max="5598" width="15.4140625" style="1" customWidth="1"/>
    <col min="5599" max="5600" width="10.4140625" style="1" customWidth="1"/>
    <col min="5601" max="5601" width="10.4140625" style="1" bestFit="1" customWidth="1"/>
    <col min="5602" max="5603" width="11.33203125" style="1" customWidth="1"/>
    <col min="5604" max="5604" width="5.08203125" style="1" customWidth="1"/>
    <col min="5605" max="5620" width="8" style="1"/>
    <col min="5621" max="5621" width="3.9140625" style="1" customWidth="1"/>
    <col min="5622" max="5622" width="3.1640625" style="1" customWidth="1"/>
    <col min="5623" max="5623" width="8.08203125" style="1" customWidth="1"/>
    <col min="5624" max="5624" width="15.4140625" style="1" customWidth="1"/>
    <col min="5625" max="5626" width="10.4140625" style="1" customWidth="1"/>
    <col min="5627" max="5627" width="10.4140625" style="1" bestFit="1" customWidth="1"/>
    <col min="5628" max="5629" width="11.33203125" style="1" customWidth="1"/>
    <col min="5630" max="5630" width="5.08203125" style="1" customWidth="1"/>
    <col min="5631" max="5631" width="3.58203125" style="1" customWidth="1"/>
    <col min="5632" max="5633" width="8.9140625" style="1" customWidth="1"/>
    <col min="5634" max="5635" width="10.4140625" style="1" customWidth="1"/>
    <col min="5636" max="5636" width="11.33203125" style="1" customWidth="1"/>
    <col min="5637" max="5851" width="8.9140625" style="1" customWidth="1"/>
    <col min="5852" max="5852" width="3.1640625" style="1" customWidth="1"/>
    <col min="5853" max="5853" width="8.08203125" style="1" customWidth="1"/>
    <col min="5854" max="5854" width="15.4140625" style="1" customWidth="1"/>
    <col min="5855" max="5856" width="10.4140625" style="1" customWidth="1"/>
    <col min="5857" max="5857" width="10.4140625" style="1" bestFit="1" customWidth="1"/>
    <col min="5858" max="5859" width="11.33203125" style="1" customWidth="1"/>
    <col min="5860" max="5860" width="5.08203125" style="1" customWidth="1"/>
    <col min="5861" max="5876" width="8" style="1"/>
    <col min="5877" max="5877" width="3.9140625" style="1" customWidth="1"/>
    <col min="5878" max="5878" width="3.1640625" style="1" customWidth="1"/>
    <col min="5879" max="5879" width="8.08203125" style="1" customWidth="1"/>
    <col min="5880" max="5880" width="15.4140625" style="1" customWidth="1"/>
    <col min="5881" max="5882" width="10.4140625" style="1" customWidth="1"/>
    <col min="5883" max="5883" width="10.4140625" style="1" bestFit="1" customWidth="1"/>
    <col min="5884" max="5885" width="11.33203125" style="1" customWidth="1"/>
    <col min="5886" max="5886" width="5.08203125" style="1" customWidth="1"/>
    <col min="5887" max="5887" width="3.58203125" style="1" customWidth="1"/>
    <col min="5888" max="5889" width="8.9140625" style="1" customWidth="1"/>
    <col min="5890" max="5891" width="10.4140625" style="1" customWidth="1"/>
    <col min="5892" max="5892" width="11.33203125" style="1" customWidth="1"/>
    <col min="5893" max="6107" width="8.9140625" style="1" customWidth="1"/>
    <col min="6108" max="6108" width="3.1640625" style="1" customWidth="1"/>
    <col min="6109" max="6109" width="8.08203125" style="1" customWidth="1"/>
    <col min="6110" max="6110" width="15.4140625" style="1" customWidth="1"/>
    <col min="6111" max="6112" width="10.4140625" style="1" customWidth="1"/>
    <col min="6113" max="6113" width="10.4140625" style="1" bestFit="1" customWidth="1"/>
    <col min="6114" max="6115" width="11.33203125" style="1" customWidth="1"/>
    <col min="6116" max="6116" width="5.08203125" style="1" customWidth="1"/>
    <col min="6117" max="6132" width="8" style="1"/>
    <col min="6133" max="6133" width="3.9140625" style="1" customWidth="1"/>
    <col min="6134" max="6134" width="3.1640625" style="1" customWidth="1"/>
    <col min="6135" max="6135" width="8.08203125" style="1" customWidth="1"/>
    <col min="6136" max="6136" width="15.4140625" style="1" customWidth="1"/>
    <col min="6137" max="6138" width="10.4140625" style="1" customWidth="1"/>
    <col min="6139" max="6139" width="10.4140625" style="1" bestFit="1" customWidth="1"/>
    <col min="6140" max="6141" width="11.33203125" style="1" customWidth="1"/>
    <col min="6142" max="6142" width="5.08203125" style="1" customWidth="1"/>
    <col min="6143" max="6143" width="3.58203125" style="1" customWidth="1"/>
    <col min="6144" max="6145" width="8.9140625" style="1" customWidth="1"/>
    <col min="6146" max="6147" width="10.4140625" style="1" customWidth="1"/>
    <col min="6148" max="6148" width="11.33203125" style="1" customWidth="1"/>
    <col min="6149" max="6363" width="8.9140625" style="1" customWidth="1"/>
    <col min="6364" max="6364" width="3.1640625" style="1" customWidth="1"/>
    <col min="6365" max="6365" width="8.08203125" style="1" customWidth="1"/>
    <col min="6366" max="6366" width="15.4140625" style="1" customWidth="1"/>
    <col min="6367" max="6368" width="10.4140625" style="1" customWidth="1"/>
    <col min="6369" max="6369" width="10.4140625" style="1" bestFit="1" customWidth="1"/>
    <col min="6370" max="6371" width="11.33203125" style="1" customWidth="1"/>
    <col min="6372" max="6372" width="5.08203125" style="1" customWidth="1"/>
    <col min="6373" max="6388" width="8" style="1"/>
    <col min="6389" max="6389" width="3.9140625" style="1" customWidth="1"/>
    <col min="6390" max="6390" width="3.1640625" style="1" customWidth="1"/>
    <col min="6391" max="6391" width="8.08203125" style="1" customWidth="1"/>
    <col min="6392" max="6392" width="15.4140625" style="1" customWidth="1"/>
    <col min="6393" max="6394" width="10.4140625" style="1" customWidth="1"/>
    <col min="6395" max="6395" width="10.4140625" style="1" bestFit="1" customWidth="1"/>
    <col min="6396" max="6397" width="11.33203125" style="1" customWidth="1"/>
    <col min="6398" max="6398" width="5.08203125" style="1" customWidth="1"/>
    <col min="6399" max="6399" width="3.58203125" style="1" customWidth="1"/>
    <col min="6400" max="6401" width="8.9140625" style="1" customWidth="1"/>
    <col min="6402" max="6403" width="10.4140625" style="1" customWidth="1"/>
    <col min="6404" max="6404" width="11.33203125" style="1" customWidth="1"/>
    <col min="6405" max="6619" width="8.9140625" style="1" customWidth="1"/>
    <col min="6620" max="6620" width="3.1640625" style="1" customWidth="1"/>
    <col min="6621" max="6621" width="8.08203125" style="1" customWidth="1"/>
    <col min="6622" max="6622" width="15.4140625" style="1" customWidth="1"/>
    <col min="6623" max="6624" width="10.4140625" style="1" customWidth="1"/>
    <col min="6625" max="6625" width="10.4140625" style="1" bestFit="1" customWidth="1"/>
    <col min="6626" max="6627" width="11.33203125" style="1" customWidth="1"/>
    <col min="6628" max="6628" width="5.08203125" style="1" customWidth="1"/>
    <col min="6629" max="6644" width="8" style="1"/>
    <col min="6645" max="6645" width="3.9140625" style="1" customWidth="1"/>
    <col min="6646" max="6646" width="3.1640625" style="1" customWidth="1"/>
    <col min="6647" max="6647" width="8.08203125" style="1" customWidth="1"/>
    <col min="6648" max="6648" width="15.4140625" style="1" customWidth="1"/>
    <col min="6649" max="6650" width="10.4140625" style="1" customWidth="1"/>
    <col min="6651" max="6651" width="10.4140625" style="1" bestFit="1" customWidth="1"/>
    <col min="6652" max="6653" width="11.33203125" style="1" customWidth="1"/>
    <col min="6654" max="6654" width="5.08203125" style="1" customWidth="1"/>
    <col min="6655" max="6655" width="3.58203125" style="1" customWidth="1"/>
    <col min="6656" max="6657" width="8.9140625" style="1" customWidth="1"/>
    <col min="6658" max="6659" width="10.4140625" style="1" customWidth="1"/>
    <col min="6660" max="6660" width="11.33203125" style="1" customWidth="1"/>
    <col min="6661" max="6875" width="8.9140625" style="1" customWidth="1"/>
    <col min="6876" max="6876" width="3.1640625" style="1" customWidth="1"/>
    <col min="6877" max="6877" width="8.08203125" style="1" customWidth="1"/>
    <col min="6878" max="6878" width="15.4140625" style="1" customWidth="1"/>
    <col min="6879" max="6880" width="10.4140625" style="1" customWidth="1"/>
    <col min="6881" max="6881" width="10.4140625" style="1" bestFit="1" customWidth="1"/>
    <col min="6882" max="6883" width="11.33203125" style="1" customWidth="1"/>
    <col min="6884" max="6884" width="5.08203125" style="1" customWidth="1"/>
    <col min="6885" max="6900" width="8" style="1"/>
    <col min="6901" max="6901" width="3.9140625" style="1" customWidth="1"/>
    <col min="6902" max="6902" width="3.1640625" style="1" customWidth="1"/>
    <col min="6903" max="6903" width="8.08203125" style="1" customWidth="1"/>
    <col min="6904" max="6904" width="15.4140625" style="1" customWidth="1"/>
    <col min="6905" max="6906" width="10.4140625" style="1" customWidth="1"/>
    <col min="6907" max="6907" width="10.4140625" style="1" bestFit="1" customWidth="1"/>
    <col min="6908" max="6909" width="11.33203125" style="1" customWidth="1"/>
    <col min="6910" max="6910" width="5.08203125" style="1" customWidth="1"/>
    <col min="6911" max="6911" width="3.58203125" style="1" customWidth="1"/>
    <col min="6912" max="6913" width="8.9140625" style="1" customWidth="1"/>
    <col min="6914" max="6915" width="10.4140625" style="1" customWidth="1"/>
    <col min="6916" max="6916" width="11.33203125" style="1" customWidth="1"/>
    <col min="6917" max="7131" width="8.9140625" style="1" customWidth="1"/>
    <col min="7132" max="7132" width="3.1640625" style="1" customWidth="1"/>
    <col min="7133" max="7133" width="8.08203125" style="1" customWidth="1"/>
    <col min="7134" max="7134" width="15.4140625" style="1" customWidth="1"/>
    <col min="7135" max="7136" width="10.4140625" style="1" customWidth="1"/>
    <col min="7137" max="7137" width="10.4140625" style="1" bestFit="1" customWidth="1"/>
    <col min="7138" max="7139" width="11.33203125" style="1" customWidth="1"/>
    <col min="7140" max="7140" width="5.08203125" style="1" customWidth="1"/>
    <col min="7141" max="7156" width="8" style="1"/>
    <col min="7157" max="7157" width="3.9140625" style="1" customWidth="1"/>
    <col min="7158" max="7158" width="3.1640625" style="1" customWidth="1"/>
    <col min="7159" max="7159" width="8.08203125" style="1" customWidth="1"/>
    <col min="7160" max="7160" width="15.4140625" style="1" customWidth="1"/>
    <col min="7161" max="7162" width="10.4140625" style="1" customWidth="1"/>
    <col min="7163" max="7163" width="10.4140625" style="1" bestFit="1" customWidth="1"/>
    <col min="7164" max="7165" width="11.33203125" style="1" customWidth="1"/>
    <col min="7166" max="7166" width="5.08203125" style="1" customWidth="1"/>
    <col min="7167" max="7167" width="3.58203125" style="1" customWidth="1"/>
    <col min="7168" max="7169" width="8.9140625" style="1" customWidth="1"/>
    <col min="7170" max="7171" width="10.4140625" style="1" customWidth="1"/>
    <col min="7172" max="7172" width="11.33203125" style="1" customWidth="1"/>
    <col min="7173" max="7387" width="8.9140625" style="1" customWidth="1"/>
    <col min="7388" max="7388" width="3.1640625" style="1" customWidth="1"/>
    <col min="7389" max="7389" width="8.08203125" style="1" customWidth="1"/>
    <col min="7390" max="7390" width="15.4140625" style="1" customWidth="1"/>
    <col min="7391" max="7392" width="10.4140625" style="1" customWidth="1"/>
    <col min="7393" max="7393" width="10.4140625" style="1" bestFit="1" customWidth="1"/>
    <col min="7394" max="7395" width="11.33203125" style="1" customWidth="1"/>
    <col min="7396" max="7396" width="5.08203125" style="1" customWidth="1"/>
    <col min="7397" max="7412" width="8" style="1"/>
    <col min="7413" max="7413" width="3.9140625" style="1" customWidth="1"/>
    <col min="7414" max="7414" width="3.1640625" style="1" customWidth="1"/>
    <col min="7415" max="7415" width="8.08203125" style="1" customWidth="1"/>
    <col min="7416" max="7416" width="15.4140625" style="1" customWidth="1"/>
    <col min="7417" max="7418" width="10.4140625" style="1" customWidth="1"/>
    <col min="7419" max="7419" width="10.4140625" style="1" bestFit="1" customWidth="1"/>
    <col min="7420" max="7421" width="11.33203125" style="1" customWidth="1"/>
    <col min="7422" max="7422" width="5.08203125" style="1" customWidth="1"/>
    <col min="7423" max="7423" width="3.58203125" style="1" customWidth="1"/>
    <col min="7424" max="7425" width="8.9140625" style="1" customWidth="1"/>
    <col min="7426" max="7427" width="10.4140625" style="1" customWidth="1"/>
    <col min="7428" max="7428" width="11.33203125" style="1" customWidth="1"/>
    <col min="7429" max="7643" width="8.9140625" style="1" customWidth="1"/>
    <col min="7644" max="7644" width="3.1640625" style="1" customWidth="1"/>
    <col min="7645" max="7645" width="8.08203125" style="1" customWidth="1"/>
    <col min="7646" max="7646" width="15.4140625" style="1" customWidth="1"/>
    <col min="7647" max="7648" width="10.4140625" style="1" customWidth="1"/>
    <col min="7649" max="7649" width="10.4140625" style="1" bestFit="1" customWidth="1"/>
    <col min="7650" max="7651" width="11.33203125" style="1" customWidth="1"/>
    <col min="7652" max="7652" width="5.08203125" style="1" customWidth="1"/>
    <col min="7653" max="7668" width="8" style="1"/>
    <col min="7669" max="7669" width="3.9140625" style="1" customWidth="1"/>
    <col min="7670" max="7670" width="3.1640625" style="1" customWidth="1"/>
    <col min="7671" max="7671" width="8.08203125" style="1" customWidth="1"/>
    <col min="7672" max="7672" width="15.4140625" style="1" customWidth="1"/>
    <col min="7673" max="7674" width="10.4140625" style="1" customWidth="1"/>
    <col min="7675" max="7675" width="10.4140625" style="1" bestFit="1" customWidth="1"/>
    <col min="7676" max="7677" width="11.33203125" style="1" customWidth="1"/>
    <col min="7678" max="7678" width="5.08203125" style="1" customWidth="1"/>
    <col min="7679" max="7679" width="3.58203125" style="1" customWidth="1"/>
    <col min="7680" max="7681" width="8.9140625" style="1" customWidth="1"/>
    <col min="7682" max="7683" width="10.4140625" style="1" customWidth="1"/>
    <col min="7684" max="7684" width="11.33203125" style="1" customWidth="1"/>
    <col min="7685" max="7899" width="8.9140625" style="1" customWidth="1"/>
    <col min="7900" max="7900" width="3.1640625" style="1" customWidth="1"/>
    <col min="7901" max="7901" width="8.08203125" style="1" customWidth="1"/>
    <col min="7902" max="7902" width="15.4140625" style="1" customWidth="1"/>
    <col min="7903" max="7904" width="10.4140625" style="1" customWidth="1"/>
    <col min="7905" max="7905" width="10.4140625" style="1" bestFit="1" customWidth="1"/>
    <col min="7906" max="7907" width="11.33203125" style="1" customWidth="1"/>
    <col min="7908" max="7908" width="5.08203125" style="1" customWidth="1"/>
    <col min="7909" max="7924" width="8" style="1"/>
    <col min="7925" max="7925" width="3.9140625" style="1" customWidth="1"/>
    <col min="7926" max="7926" width="3.1640625" style="1" customWidth="1"/>
    <col min="7927" max="7927" width="8.08203125" style="1" customWidth="1"/>
    <col min="7928" max="7928" width="15.4140625" style="1" customWidth="1"/>
    <col min="7929" max="7930" width="10.4140625" style="1" customWidth="1"/>
    <col min="7931" max="7931" width="10.4140625" style="1" bestFit="1" customWidth="1"/>
    <col min="7932" max="7933" width="11.33203125" style="1" customWidth="1"/>
    <col min="7934" max="7934" width="5.08203125" style="1" customWidth="1"/>
    <col min="7935" max="7935" width="3.58203125" style="1" customWidth="1"/>
    <col min="7936" max="7937" width="8.9140625" style="1" customWidth="1"/>
    <col min="7938" max="7939" width="10.4140625" style="1" customWidth="1"/>
    <col min="7940" max="7940" width="11.33203125" style="1" customWidth="1"/>
    <col min="7941" max="8155" width="8.9140625" style="1" customWidth="1"/>
    <col min="8156" max="8156" width="3.1640625" style="1" customWidth="1"/>
    <col min="8157" max="8157" width="8.08203125" style="1" customWidth="1"/>
    <col min="8158" max="8158" width="15.4140625" style="1" customWidth="1"/>
    <col min="8159" max="8160" width="10.4140625" style="1" customWidth="1"/>
    <col min="8161" max="8161" width="10.4140625" style="1" bestFit="1" customWidth="1"/>
    <col min="8162" max="8163" width="11.33203125" style="1" customWidth="1"/>
    <col min="8164" max="8164" width="5.08203125" style="1" customWidth="1"/>
    <col min="8165" max="8180" width="8" style="1"/>
    <col min="8181" max="8181" width="3.9140625" style="1" customWidth="1"/>
    <col min="8182" max="8182" width="3.1640625" style="1" customWidth="1"/>
    <col min="8183" max="8183" width="8.08203125" style="1" customWidth="1"/>
    <col min="8184" max="8184" width="15.4140625" style="1" customWidth="1"/>
    <col min="8185" max="8186" width="10.4140625" style="1" customWidth="1"/>
    <col min="8187" max="8187" width="10.4140625" style="1" bestFit="1" customWidth="1"/>
    <col min="8188" max="8189" width="11.33203125" style="1" customWidth="1"/>
    <col min="8190" max="8190" width="5.08203125" style="1" customWidth="1"/>
    <col min="8191" max="8191" width="3.58203125" style="1" customWidth="1"/>
    <col min="8192" max="8193" width="8.9140625" style="1" customWidth="1"/>
    <col min="8194" max="8195" width="10.4140625" style="1" customWidth="1"/>
    <col min="8196" max="8196" width="11.33203125" style="1" customWidth="1"/>
    <col min="8197" max="8411" width="8.9140625" style="1" customWidth="1"/>
    <col min="8412" max="8412" width="3.1640625" style="1" customWidth="1"/>
    <col min="8413" max="8413" width="8.08203125" style="1" customWidth="1"/>
    <col min="8414" max="8414" width="15.4140625" style="1" customWidth="1"/>
    <col min="8415" max="8416" width="10.4140625" style="1" customWidth="1"/>
    <col min="8417" max="8417" width="10.4140625" style="1" bestFit="1" customWidth="1"/>
    <col min="8418" max="8419" width="11.33203125" style="1" customWidth="1"/>
    <col min="8420" max="8420" width="5.08203125" style="1" customWidth="1"/>
    <col min="8421" max="8436" width="8" style="1"/>
    <col min="8437" max="8437" width="3.9140625" style="1" customWidth="1"/>
    <col min="8438" max="8438" width="3.1640625" style="1" customWidth="1"/>
    <col min="8439" max="8439" width="8.08203125" style="1" customWidth="1"/>
    <col min="8440" max="8440" width="15.4140625" style="1" customWidth="1"/>
    <col min="8441" max="8442" width="10.4140625" style="1" customWidth="1"/>
    <col min="8443" max="8443" width="10.4140625" style="1" bestFit="1" customWidth="1"/>
    <col min="8444" max="8445" width="11.33203125" style="1" customWidth="1"/>
    <col min="8446" max="8446" width="5.08203125" style="1" customWidth="1"/>
    <col min="8447" max="8447" width="3.58203125" style="1" customWidth="1"/>
    <col min="8448" max="8449" width="8.9140625" style="1" customWidth="1"/>
    <col min="8450" max="8451" width="10.4140625" style="1" customWidth="1"/>
    <col min="8452" max="8452" width="11.33203125" style="1" customWidth="1"/>
    <col min="8453" max="8667" width="8.9140625" style="1" customWidth="1"/>
    <col min="8668" max="8668" width="3.1640625" style="1" customWidth="1"/>
    <col min="8669" max="8669" width="8.08203125" style="1" customWidth="1"/>
    <col min="8670" max="8670" width="15.4140625" style="1" customWidth="1"/>
    <col min="8671" max="8672" width="10.4140625" style="1" customWidth="1"/>
    <col min="8673" max="8673" width="10.4140625" style="1" bestFit="1" customWidth="1"/>
    <col min="8674" max="8675" width="11.33203125" style="1" customWidth="1"/>
    <col min="8676" max="8676" width="5.08203125" style="1" customWidth="1"/>
    <col min="8677" max="8692" width="8" style="1"/>
    <col min="8693" max="8693" width="3.9140625" style="1" customWidth="1"/>
    <col min="8694" max="8694" width="3.1640625" style="1" customWidth="1"/>
    <col min="8695" max="8695" width="8.08203125" style="1" customWidth="1"/>
    <col min="8696" max="8696" width="15.4140625" style="1" customWidth="1"/>
    <col min="8697" max="8698" width="10.4140625" style="1" customWidth="1"/>
    <col min="8699" max="8699" width="10.4140625" style="1" bestFit="1" customWidth="1"/>
    <col min="8700" max="8701" width="11.33203125" style="1" customWidth="1"/>
    <col min="8702" max="8702" width="5.08203125" style="1" customWidth="1"/>
    <col min="8703" max="8703" width="3.58203125" style="1" customWidth="1"/>
    <col min="8704" max="8705" width="8.9140625" style="1" customWidth="1"/>
    <col min="8706" max="8707" width="10.4140625" style="1" customWidth="1"/>
    <col min="8708" max="8708" width="11.33203125" style="1" customWidth="1"/>
    <col min="8709" max="8923" width="8.9140625" style="1" customWidth="1"/>
    <col min="8924" max="8924" width="3.1640625" style="1" customWidth="1"/>
    <col min="8925" max="8925" width="8.08203125" style="1" customWidth="1"/>
    <col min="8926" max="8926" width="15.4140625" style="1" customWidth="1"/>
    <col min="8927" max="8928" width="10.4140625" style="1" customWidth="1"/>
    <col min="8929" max="8929" width="10.4140625" style="1" bestFit="1" customWidth="1"/>
    <col min="8930" max="8931" width="11.33203125" style="1" customWidth="1"/>
    <col min="8932" max="8932" width="5.08203125" style="1" customWidth="1"/>
    <col min="8933" max="8948" width="8" style="1"/>
    <col min="8949" max="8949" width="3.9140625" style="1" customWidth="1"/>
    <col min="8950" max="8950" width="3.1640625" style="1" customWidth="1"/>
    <col min="8951" max="8951" width="8.08203125" style="1" customWidth="1"/>
    <col min="8952" max="8952" width="15.4140625" style="1" customWidth="1"/>
    <col min="8953" max="8954" width="10.4140625" style="1" customWidth="1"/>
    <col min="8955" max="8955" width="10.4140625" style="1" bestFit="1" customWidth="1"/>
    <col min="8956" max="8957" width="11.33203125" style="1" customWidth="1"/>
    <col min="8958" max="8958" width="5.08203125" style="1" customWidth="1"/>
    <col min="8959" max="8959" width="3.58203125" style="1" customWidth="1"/>
    <col min="8960" max="8961" width="8.9140625" style="1" customWidth="1"/>
    <col min="8962" max="8963" width="10.4140625" style="1" customWidth="1"/>
    <col min="8964" max="8964" width="11.33203125" style="1" customWidth="1"/>
    <col min="8965" max="9179" width="8.9140625" style="1" customWidth="1"/>
    <col min="9180" max="9180" width="3.1640625" style="1" customWidth="1"/>
    <col min="9181" max="9181" width="8.08203125" style="1" customWidth="1"/>
    <col min="9182" max="9182" width="15.4140625" style="1" customWidth="1"/>
    <col min="9183" max="9184" width="10.4140625" style="1" customWidth="1"/>
    <col min="9185" max="9185" width="10.4140625" style="1" bestFit="1" customWidth="1"/>
    <col min="9186" max="9187" width="11.33203125" style="1" customWidth="1"/>
    <col min="9188" max="9188" width="5.08203125" style="1" customWidth="1"/>
    <col min="9189" max="9204" width="8" style="1"/>
    <col min="9205" max="9205" width="3.9140625" style="1" customWidth="1"/>
    <col min="9206" max="9206" width="3.1640625" style="1" customWidth="1"/>
    <col min="9207" max="9207" width="8.08203125" style="1" customWidth="1"/>
    <col min="9208" max="9208" width="15.4140625" style="1" customWidth="1"/>
    <col min="9209" max="9210" width="10.4140625" style="1" customWidth="1"/>
    <col min="9211" max="9211" width="10.4140625" style="1" bestFit="1" customWidth="1"/>
    <col min="9212" max="9213" width="11.33203125" style="1" customWidth="1"/>
    <col min="9214" max="9214" width="5.08203125" style="1" customWidth="1"/>
    <col min="9215" max="9215" width="3.58203125" style="1" customWidth="1"/>
    <col min="9216" max="9217" width="8.9140625" style="1" customWidth="1"/>
    <col min="9218" max="9219" width="10.4140625" style="1" customWidth="1"/>
    <col min="9220" max="9220" width="11.33203125" style="1" customWidth="1"/>
    <col min="9221" max="9435" width="8.9140625" style="1" customWidth="1"/>
    <col min="9436" max="9436" width="3.1640625" style="1" customWidth="1"/>
    <col min="9437" max="9437" width="8.08203125" style="1" customWidth="1"/>
    <col min="9438" max="9438" width="15.4140625" style="1" customWidth="1"/>
    <col min="9439" max="9440" width="10.4140625" style="1" customWidth="1"/>
    <col min="9441" max="9441" width="10.4140625" style="1" bestFit="1" customWidth="1"/>
    <col min="9442" max="9443" width="11.33203125" style="1" customWidth="1"/>
    <col min="9444" max="9444" width="5.08203125" style="1" customWidth="1"/>
    <col min="9445" max="9460" width="8" style="1"/>
    <col min="9461" max="9461" width="3.9140625" style="1" customWidth="1"/>
    <col min="9462" max="9462" width="3.1640625" style="1" customWidth="1"/>
    <col min="9463" max="9463" width="8.08203125" style="1" customWidth="1"/>
    <col min="9464" max="9464" width="15.4140625" style="1" customWidth="1"/>
    <col min="9465" max="9466" width="10.4140625" style="1" customWidth="1"/>
    <col min="9467" max="9467" width="10.4140625" style="1" bestFit="1" customWidth="1"/>
    <col min="9468" max="9469" width="11.33203125" style="1" customWidth="1"/>
    <col min="9470" max="9470" width="5.08203125" style="1" customWidth="1"/>
    <col min="9471" max="9471" width="3.58203125" style="1" customWidth="1"/>
    <col min="9472" max="9473" width="8.9140625" style="1" customWidth="1"/>
    <col min="9474" max="9475" width="10.4140625" style="1" customWidth="1"/>
    <col min="9476" max="9476" width="11.33203125" style="1" customWidth="1"/>
    <col min="9477" max="9691" width="8.9140625" style="1" customWidth="1"/>
    <col min="9692" max="9692" width="3.1640625" style="1" customWidth="1"/>
    <col min="9693" max="9693" width="8.08203125" style="1" customWidth="1"/>
    <col min="9694" max="9694" width="15.4140625" style="1" customWidth="1"/>
    <col min="9695" max="9696" width="10.4140625" style="1" customWidth="1"/>
    <col min="9697" max="9697" width="10.4140625" style="1" bestFit="1" customWidth="1"/>
    <col min="9698" max="9699" width="11.33203125" style="1" customWidth="1"/>
    <col min="9700" max="9700" width="5.08203125" style="1" customWidth="1"/>
    <col min="9701" max="9716" width="8" style="1"/>
    <col min="9717" max="9717" width="3.9140625" style="1" customWidth="1"/>
    <col min="9718" max="9718" width="3.1640625" style="1" customWidth="1"/>
    <col min="9719" max="9719" width="8.08203125" style="1" customWidth="1"/>
    <col min="9720" max="9720" width="15.4140625" style="1" customWidth="1"/>
    <col min="9721" max="9722" width="10.4140625" style="1" customWidth="1"/>
    <col min="9723" max="9723" width="10.4140625" style="1" bestFit="1" customWidth="1"/>
    <col min="9724" max="9725" width="11.33203125" style="1" customWidth="1"/>
    <col min="9726" max="9726" width="5.08203125" style="1" customWidth="1"/>
    <col min="9727" max="9727" width="3.58203125" style="1" customWidth="1"/>
    <col min="9728" max="9729" width="8.9140625" style="1" customWidth="1"/>
    <col min="9730" max="9731" width="10.4140625" style="1" customWidth="1"/>
    <col min="9732" max="9732" width="11.33203125" style="1" customWidth="1"/>
    <col min="9733" max="9947" width="8.9140625" style="1" customWidth="1"/>
    <col min="9948" max="9948" width="3.1640625" style="1" customWidth="1"/>
    <col min="9949" max="9949" width="8.08203125" style="1" customWidth="1"/>
    <col min="9950" max="9950" width="15.4140625" style="1" customWidth="1"/>
    <col min="9951" max="9952" width="10.4140625" style="1" customWidth="1"/>
    <col min="9953" max="9953" width="10.4140625" style="1" bestFit="1" customWidth="1"/>
    <col min="9954" max="9955" width="11.33203125" style="1" customWidth="1"/>
    <col min="9956" max="9956" width="5.08203125" style="1" customWidth="1"/>
    <col min="9957" max="9972" width="8" style="1"/>
    <col min="9973" max="9973" width="3.9140625" style="1" customWidth="1"/>
    <col min="9974" max="9974" width="3.1640625" style="1" customWidth="1"/>
    <col min="9975" max="9975" width="8.08203125" style="1" customWidth="1"/>
    <col min="9976" max="9976" width="15.4140625" style="1" customWidth="1"/>
    <col min="9977" max="9978" width="10.4140625" style="1" customWidth="1"/>
    <col min="9979" max="9979" width="10.4140625" style="1" bestFit="1" customWidth="1"/>
    <col min="9980" max="9981" width="11.33203125" style="1" customWidth="1"/>
    <col min="9982" max="9982" width="5.08203125" style="1" customWidth="1"/>
    <col min="9983" max="9983" width="3.58203125" style="1" customWidth="1"/>
    <col min="9984" max="9985" width="8.9140625" style="1" customWidth="1"/>
    <col min="9986" max="9987" width="10.4140625" style="1" customWidth="1"/>
    <col min="9988" max="9988" width="11.33203125" style="1" customWidth="1"/>
    <col min="9989" max="10203" width="8.9140625" style="1" customWidth="1"/>
    <col min="10204" max="10204" width="3.1640625" style="1" customWidth="1"/>
    <col min="10205" max="10205" width="8.08203125" style="1" customWidth="1"/>
    <col min="10206" max="10206" width="15.4140625" style="1" customWidth="1"/>
    <col min="10207" max="10208" width="10.4140625" style="1" customWidth="1"/>
    <col min="10209" max="10209" width="10.4140625" style="1" bestFit="1" customWidth="1"/>
    <col min="10210" max="10211" width="11.33203125" style="1" customWidth="1"/>
    <col min="10212" max="10212" width="5.08203125" style="1" customWidth="1"/>
    <col min="10213" max="10228" width="8" style="1"/>
    <col min="10229" max="10229" width="3.9140625" style="1" customWidth="1"/>
    <col min="10230" max="10230" width="3.1640625" style="1" customWidth="1"/>
    <col min="10231" max="10231" width="8.08203125" style="1" customWidth="1"/>
    <col min="10232" max="10232" width="15.4140625" style="1" customWidth="1"/>
    <col min="10233" max="10234" width="10.4140625" style="1" customWidth="1"/>
    <col min="10235" max="10235" width="10.4140625" style="1" bestFit="1" customWidth="1"/>
    <col min="10236" max="10237" width="11.33203125" style="1" customWidth="1"/>
    <col min="10238" max="10238" width="5.08203125" style="1" customWidth="1"/>
    <col min="10239" max="10239" width="3.58203125" style="1" customWidth="1"/>
    <col min="10240" max="10241" width="8.9140625" style="1" customWidth="1"/>
    <col min="10242" max="10243" width="10.4140625" style="1" customWidth="1"/>
    <col min="10244" max="10244" width="11.33203125" style="1" customWidth="1"/>
    <col min="10245" max="10459" width="8.9140625" style="1" customWidth="1"/>
    <col min="10460" max="10460" width="3.1640625" style="1" customWidth="1"/>
    <col min="10461" max="10461" width="8.08203125" style="1" customWidth="1"/>
    <col min="10462" max="10462" width="15.4140625" style="1" customWidth="1"/>
    <col min="10463" max="10464" width="10.4140625" style="1" customWidth="1"/>
    <col min="10465" max="10465" width="10.4140625" style="1" bestFit="1" customWidth="1"/>
    <col min="10466" max="10467" width="11.33203125" style="1" customWidth="1"/>
    <col min="10468" max="10468" width="5.08203125" style="1" customWidth="1"/>
    <col min="10469" max="10484" width="8" style="1"/>
    <col min="10485" max="10485" width="3.9140625" style="1" customWidth="1"/>
    <col min="10486" max="10486" width="3.1640625" style="1" customWidth="1"/>
    <col min="10487" max="10487" width="8.08203125" style="1" customWidth="1"/>
    <col min="10488" max="10488" width="15.4140625" style="1" customWidth="1"/>
    <col min="10489" max="10490" width="10.4140625" style="1" customWidth="1"/>
    <col min="10491" max="10491" width="10.4140625" style="1" bestFit="1" customWidth="1"/>
    <col min="10492" max="10493" width="11.33203125" style="1" customWidth="1"/>
    <col min="10494" max="10494" width="5.08203125" style="1" customWidth="1"/>
    <col min="10495" max="10495" width="3.58203125" style="1" customWidth="1"/>
    <col min="10496" max="10497" width="8.9140625" style="1" customWidth="1"/>
    <col min="10498" max="10499" width="10.4140625" style="1" customWidth="1"/>
    <col min="10500" max="10500" width="11.33203125" style="1" customWidth="1"/>
    <col min="10501" max="10715" width="8.9140625" style="1" customWidth="1"/>
    <col min="10716" max="10716" width="3.1640625" style="1" customWidth="1"/>
    <col min="10717" max="10717" width="8.08203125" style="1" customWidth="1"/>
    <col min="10718" max="10718" width="15.4140625" style="1" customWidth="1"/>
    <col min="10719" max="10720" width="10.4140625" style="1" customWidth="1"/>
    <col min="10721" max="10721" width="10.4140625" style="1" bestFit="1" customWidth="1"/>
    <col min="10722" max="10723" width="11.33203125" style="1" customWidth="1"/>
    <col min="10724" max="10724" width="5.08203125" style="1" customWidth="1"/>
    <col min="10725" max="10740" width="8" style="1"/>
    <col min="10741" max="10741" width="3.9140625" style="1" customWidth="1"/>
    <col min="10742" max="10742" width="3.1640625" style="1" customWidth="1"/>
    <col min="10743" max="10743" width="8.08203125" style="1" customWidth="1"/>
    <col min="10744" max="10744" width="15.4140625" style="1" customWidth="1"/>
    <col min="10745" max="10746" width="10.4140625" style="1" customWidth="1"/>
    <col min="10747" max="10747" width="10.4140625" style="1" bestFit="1" customWidth="1"/>
    <col min="10748" max="10749" width="11.33203125" style="1" customWidth="1"/>
    <col min="10750" max="10750" width="5.08203125" style="1" customWidth="1"/>
    <col min="10751" max="10751" width="3.58203125" style="1" customWidth="1"/>
    <col min="10752" max="10753" width="8.9140625" style="1" customWidth="1"/>
    <col min="10754" max="10755" width="10.4140625" style="1" customWidth="1"/>
    <col min="10756" max="10756" width="11.33203125" style="1" customWidth="1"/>
    <col min="10757" max="10971" width="8.9140625" style="1" customWidth="1"/>
    <col min="10972" max="10972" width="3.1640625" style="1" customWidth="1"/>
    <col min="10973" max="10973" width="8.08203125" style="1" customWidth="1"/>
    <col min="10974" max="10974" width="15.4140625" style="1" customWidth="1"/>
    <col min="10975" max="10976" width="10.4140625" style="1" customWidth="1"/>
    <col min="10977" max="10977" width="10.4140625" style="1" bestFit="1" customWidth="1"/>
    <col min="10978" max="10979" width="11.33203125" style="1" customWidth="1"/>
    <col min="10980" max="10980" width="5.08203125" style="1" customWidth="1"/>
    <col min="10981" max="10996" width="8" style="1"/>
    <col min="10997" max="10997" width="3.9140625" style="1" customWidth="1"/>
    <col min="10998" max="10998" width="3.1640625" style="1" customWidth="1"/>
    <col min="10999" max="10999" width="8.08203125" style="1" customWidth="1"/>
    <col min="11000" max="11000" width="15.4140625" style="1" customWidth="1"/>
    <col min="11001" max="11002" width="10.4140625" style="1" customWidth="1"/>
    <col min="11003" max="11003" width="10.4140625" style="1" bestFit="1" customWidth="1"/>
    <col min="11004" max="11005" width="11.33203125" style="1" customWidth="1"/>
    <col min="11006" max="11006" width="5.08203125" style="1" customWidth="1"/>
    <col min="11007" max="11007" width="3.58203125" style="1" customWidth="1"/>
    <col min="11008" max="11009" width="8.9140625" style="1" customWidth="1"/>
    <col min="11010" max="11011" width="10.4140625" style="1" customWidth="1"/>
    <col min="11012" max="11012" width="11.33203125" style="1" customWidth="1"/>
    <col min="11013" max="11227" width="8.9140625" style="1" customWidth="1"/>
    <col min="11228" max="11228" width="3.1640625" style="1" customWidth="1"/>
    <col min="11229" max="11229" width="8.08203125" style="1" customWidth="1"/>
    <col min="11230" max="11230" width="15.4140625" style="1" customWidth="1"/>
    <col min="11231" max="11232" width="10.4140625" style="1" customWidth="1"/>
    <col min="11233" max="11233" width="10.4140625" style="1" bestFit="1" customWidth="1"/>
    <col min="11234" max="11235" width="11.33203125" style="1" customWidth="1"/>
    <col min="11236" max="11236" width="5.08203125" style="1" customWidth="1"/>
    <col min="11237" max="11252" width="8" style="1"/>
    <col min="11253" max="11253" width="3.9140625" style="1" customWidth="1"/>
    <col min="11254" max="11254" width="3.1640625" style="1" customWidth="1"/>
    <col min="11255" max="11255" width="8.08203125" style="1" customWidth="1"/>
    <col min="11256" max="11256" width="15.4140625" style="1" customWidth="1"/>
    <col min="11257" max="11258" width="10.4140625" style="1" customWidth="1"/>
    <col min="11259" max="11259" width="10.4140625" style="1" bestFit="1" customWidth="1"/>
    <col min="11260" max="11261" width="11.33203125" style="1" customWidth="1"/>
    <col min="11262" max="11262" width="5.08203125" style="1" customWidth="1"/>
    <col min="11263" max="11263" width="3.58203125" style="1" customWidth="1"/>
    <col min="11264" max="11265" width="8.9140625" style="1" customWidth="1"/>
    <col min="11266" max="11267" width="10.4140625" style="1" customWidth="1"/>
    <col min="11268" max="11268" width="11.33203125" style="1" customWidth="1"/>
    <col min="11269" max="11483" width="8.9140625" style="1" customWidth="1"/>
    <col min="11484" max="11484" width="3.1640625" style="1" customWidth="1"/>
    <col min="11485" max="11485" width="8.08203125" style="1" customWidth="1"/>
    <col min="11486" max="11486" width="15.4140625" style="1" customWidth="1"/>
    <col min="11487" max="11488" width="10.4140625" style="1" customWidth="1"/>
    <col min="11489" max="11489" width="10.4140625" style="1" bestFit="1" customWidth="1"/>
    <col min="11490" max="11491" width="11.33203125" style="1" customWidth="1"/>
    <col min="11492" max="11492" width="5.08203125" style="1" customWidth="1"/>
    <col min="11493" max="11508" width="8" style="1"/>
    <col min="11509" max="11509" width="3.9140625" style="1" customWidth="1"/>
    <col min="11510" max="11510" width="3.1640625" style="1" customWidth="1"/>
    <col min="11511" max="11511" width="8.08203125" style="1" customWidth="1"/>
    <col min="11512" max="11512" width="15.4140625" style="1" customWidth="1"/>
    <col min="11513" max="11514" width="10.4140625" style="1" customWidth="1"/>
    <col min="11515" max="11515" width="10.4140625" style="1" bestFit="1" customWidth="1"/>
    <col min="11516" max="11517" width="11.33203125" style="1" customWidth="1"/>
    <col min="11518" max="11518" width="5.08203125" style="1" customWidth="1"/>
    <col min="11519" max="11519" width="3.58203125" style="1" customWidth="1"/>
    <col min="11520" max="11521" width="8.9140625" style="1" customWidth="1"/>
    <col min="11522" max="11523" width="10.4140625" style="1" customWidth="1"/>
    <col min="11524" max="11524" width="11.33203125" style="1" customWidth="1"/>
    <col min="11525" max="11739" width="8.9140625" style="1" customWidth="1"/>
    <col min="11740" max="11740" width="3.1640625" style="1" customWidth="1"/>
    <col min="11741" max="11741" width="8.08203125" style="1" customWidth="1"/>
    <col min="11742" max="11742" width="15.4140625" style="1" customWidth="1"/>
    <col min="11743" max="11744" width="10.4140625" style="1" customWidth="1"/>
    <col min="11745" max="11745" width="10.4140625" style="1" bestFit="1" customWidth="1"/>
    <col min="11746" max="11747" width="11.33203125" style="1" customWidth="1"/>
    <col min="11748" max="11748" width="5.08203125" style="1" customWidth="1"/>
    <col min="11749" max="11764" width="8" style="1"/>
    <col min="11765" max="11765" width="3.9140625" style="1" customWidth="1"/>
    <col min="11766" max="11766" width="3.1640625" style="1" customWidth="1"/>
    <col min="11767" max="11767" width="8.08203125" style="1" customWidth="1"/>
    <col min="11768" max="11768" width="15.4140625" style="1" customWidth="1"/>
    <col min="11769" max="11770" width="10.4140625" style="1" customWidth="1"/>
    <col min="11771" max="11771" width="10.4140625" style="1" bestFit="1" customWidth="1"/>
    <col min="11772" max="11773" width="11.33203125" style="1" customWidth="1"/>
    <col min="11774" max="11774" width="5.08203125" style="1" customWidth="1"/>
    <col min="11775" max="11775" width="3.58203125" style="1" customWidth="1"/>
    <col min="11776" max="11777" width="8.9140625" style="1" customWidth="1"/>
    <col min="11778" max="11779" width="10.4140625" style="1" customWidth="1"/>
    <col min="11780" max="11780" width="11.33203125" style="1" customWidth="1"/>
    <col min="11781" max="11995" width="8.9140625" style="1" customWidth="1"/>
    <col min="11996" max="11996" width="3.1640625" style="1" customWidth="1"/>
    <col min="11997" max="11997" width="8.08203125" style="1" customWidth="1"/>
    <col min="11998" max="11998" width="15.4140625" style="1" customWidth="1"/>
    <col min="11999" max="12000" width="10.4140625" style="1" customWidth="1"/>
    <col min="12001" max="12001" width="10.4140625" style="1" bestFit="1" customWidth="1"/>
    <col min="12002" max="12003" width="11.33203125" style="1" customWidth="1"/>
    <col min="12004" max="12004" width="5.08203125" style="1" customWidth="1"/>
    <col min="12005" max="12020" width="8" style="1"/>
    <col min="12021" max="12021" width="3.9140625" style="1" customWidth="1"/>
    <col min="12022" max="12022" width="3.1640625" style="1" customWidth="1"/>
    <col min="12023" max="12023" width="8.08203125" style="1" customWidth="1"/>
    <col min="12024" max="12024" width="15.4140625" style="1" customWidth="1"/>
    <col min="12025" max="12026" width="10.4140625" style="1" customWidth="1"/>
    <col min="12027" max="12027" width="10.4140625" style="1" bestFit="1" customWidth="1"/>
    <col min="12028" max="12029" width="11.33203125" style="1" customWidth="1"/>
    <col min="12030" max="12030" width="5.08203125" style="1" customWidth="1"/>
    <col min="12031" max="12031" width="3.58203125" style="1" customWidth="1"/>
    <col min="12032" max="12033" width="8.9140625" style="1" customWidth="1"/>
    <col min="12034" max="12035" width="10.4140625" style="1" customWidth="1"/>
    <col min="12036" max="12036" width="11.33203125" style="1" customWidth="1"/>
    <col min="12037" max="12251" width="8.9140625" style="1" customWidth="1"/>
    <col min="12252" max="12252" width="3.1640625" style="1" customWidth="1"/>
    <col min="12253" max="12253" width="8.08203125" style="1" customWidth="1"/>
    <col min="12254" max="12254" width="15.4140625" style="1" customWidth="1"/>
    <col min="12255" max="12256" width="10.4140625" style="1" customWidth="1"/>
    <col min="12257" max="12257" width="10.4140625" style="1" bestFit="1" customWidth="1"/>
    <col min="12258" max="12259" width="11.33203125" style="1" customWidth="1"/>
    <col min="12260" max="12260" width="5.08203125" style="1" customWidth="1"/>
    <col min="12261" max="12276" width="8" style="1"/>
    <col min="12277" max="12277" width="3.9140625" style="1" customWidth="1"/>
    <col min="12278" max="12278" width="3.1640625" style="1" customWidth="1"/>
    <col min="12279" max="12279" width="8.08203125" style="1" customWidth="1"/>
    <col min="12280" max="12280" width="15.4140625" style="1" customWidth="1"/>
    <col min="12281" max="12282" width="10.4140625" style="1" customWidth="1"/>
    <col min="12283" max="12283" width="10.4140625" style="1" bestFit="1" customWidth="1"/>
    <col min="12284" max="12285" width="11.33203125" style="1" customWidth="1"/>
    <col min="12286" max="12286" width="5.08203125" style="1" customWidth="1"/>
    <col min="12287" max="12287" width="3.58203125" style="1" customWidth="1"/>
    <col min="12288" max="12289" width="8.9140625" style="1" customWidth="1"/>
    <col min="12290" max="12291" width="10.4140625" style="1" customWidth="1"/>
    <col min="12292" max="12292" width="11.33203125" style="1" customWidth="1"/>
    <col min="12293" max="12507" width="8.9140625" style="1" customWidth="1"/>
    <col min="12508" max="12508" width="3.1640625" style="1" customWidth="1"/>
    <col min="12509" max="12509" width="8.08203125" style="1" customWidth="1"/>
    <col min="12510" max="12510" width="15.4140625" style="1" customWidth="1"/>
    <col min="12511" max="12512" width="10.4140625" style="1" customWidth="1"/>
    <col min="12513" max="12513" width="10.4140625" style="1" bestFit="1" customWidth="1"/>
    <col min="12514" max="12515" width="11.33203125" style="1" customWidth="1"/>
    <col min="12516" max="12516" width="5.08203125" style="1" customWidth="1"/>
    <col min="12517" max="12532" width="8" style="1"/>
    <col min="12533" max="12533" width="3.9140625" style="1" customWidth="1"/>
    <col min="12534" max="12534" width="3.1640625" style="1" customWidth="1"/>
    <col min="12535" max="12535" width="8.08203125" style="1" customWidth="1"/>
    <col min="12536" max="12536" width="15.4140625" style="1" customWidth="1"/>
    <col min="12537" max="12538" width="10.4140625" style="1" customWidth="1"/>
    <col min="12539" max="12539" width="10.4140625" style="1" bestFit="1" customWidth="1"/>
    <col min="12540" max="12541" width="11.33203125" style="1" customWidth="1"/>
    <col min="12542" max="12542" width="5.08203125" style="1" customWidth="1"/>
    <col min="12543" max="12543" width="3.58203125" style="1" customWidth="1"/>
    <col min="12544" max="12545" width="8.9140625" style="1" customWidth="1"/>
    <col min="12546" max="12547" width="10.4140625" style="1" customWidth="1"/>
    <col min="12548" max="12548" width="11.33203125" style="1" customWidth="1"/>
    <col min="12549" max="12763" width="8.9140625" style="1" customWidth="1"/>
    <col min="12764" max="12764" width="3.1640625" style="1" customWidth="1"/>
    <col min="12765" max="12765" width="8.08203125" style="1" customWidth="1"/>
    <col min="12766" max="12766" width="15.4140625" style="1" customWidth="1"/>
    <col min="12767" max="12768" width="10.4140625" style="1" customWidth="1"/>
    <col min="12769" max="12769" width="10.4140625" style="1" bestFit="1" customWidth="1"/>
    <col min="12770" max="12771" width="11.33203125" style="1" customWidth="1"/>
    <col min="12772" max="12772" width="5.08203125" style="1" customWidth="1"/>
    <col min="12773" max="12788" width="8" style="1"/>
    <col min="12789" max="12789" width="3.9140625" style="1" customWidth="1"/>
    <col min="12790" max="12790" width="3.1640625" style="1" customWidth="1"/>
    <col min="12791" max="12791" width="8.08203125" style="1" customWidth="1"/>
    <col min="12792" max="12792" width="15.4140625" style="1" customWidth="1"/>
    <col min="12793" max="12794" width="10.4140625" style="1" customWidth="1"/>
    <col min="12795" max="12795" width="10.4140625" style="1" bestFit="1" customWidth="1"/>
    <col min="12796" max="12797" width="11.33203125" style="1" customWidth="1"/>
    <col min="12798" max="12798" width="5.08203125" style="1" customWidth="1"/>
    <col min="12799" max="12799" width="3.58203125" style="1" customWidth="1"/>
    <col min="12800" max="12801" width="8.9140625" style="1" customWidth="1"/>
    <col min="12802" max="12803" width="10.4140625" style="1" customWidth="1"/>
    <col min="12804" max="12804" width="11.33203125" style="1" customWidth="1"/>
    <col min="12805" max="13019" width="8.9140625" style="1" customWidth="1"/>
    <col min="13020" max="13020" width="3.1640625" style="1" customWidth="1"/>
    <col min="13021" max="13021" width="8.08203125" style="1" customWidth="1"/>
    <col min="13022" max="13022" width="15.4140625" style="1" customWidth="1"/>
    <col min="13023" max="13024" width="10.4140625" style="1" customWidth="1"/>
    <col min="13025" max="13025" width="10.4140625" style="1" bestFit="1" customWidth="1"/>
    <col min="13026" max="13027" width="11.33203125" style="1" customWidth="1"/>
    <col min="13028" max="13028" width="5.08203125" style="1" customWidth="1"/>
    <col min="13029" max="13044" width="8" style="1"/>
    <col min="13045" max="13045" width="3.9140625" style="1" customWidth="1"/>
    <col min="13046" max="13046" width="3.1640625" style="1" customWidth="1"/>
    <col min="13047" max="13047" width="8.08203125" style="1" customWidth="1"/>
    <col min="13048" max="13048" width="15.4140625" style="1" customWidth="1"/>
    <col min="13049" max="13050" width="10.4140625" style="1" customWidth="1"/>
    <col min="13051" max="13051" width="10.4140625" style="1" bestFit="1" customWidth="1"/>
    <col min="13052" max="13053" width="11.33203125" style="1" customWidth="1"/>
    <col min="13054" max="13054" width="5.08203125" style="1" customWidth="1"/>
    <col min="13055" max="13055" width="3.58203125" style="1" customWidth="1"/>
    <col min="13056" max="13057" width="8.9140625" style="1" customWidth="1"/>
    <col min="13058" max="13059" width="10.4140625" style="1" customWidth="1"/>
    <col min="13060" max="13060" width="11.33203125" style="1" customWidth="1"/>
    <col min="13061" max="13275" width="8.9140625" style="1" customWidth="1"/>
    <col min="13276" max="13276" width="3.1640625" style="1" customWidth="1"/>
    <col min="13277" max="13277" width="8.08203125" style="1" customWidth="1"/>
    <col min="13278" max="13278" width="15.4140625" style="1" customWidth="1"/>
    <col min="13279" max="13280" width="10.4140625" style="1" customWidth="1"/>
    <col min="13281" max="13281" width="10.4140625" style="1" bestFit="1" customWidth="1"/>
    <col min="13282" max="13283" width="11.33203125" style="1" customWidth="1"/>
    <col min="13284" max="13284" width="5.08203125" style="1" customWidth="1"/>
    <col min="13285" max="13300" width="8" style="1"/>
    <col min="13301" max="13301" width="3.9140625" style="1" customWidth="1"/>
    <col min="13302" max="13302" width="3.1640625" style="1" customWidth="1"/>
    <col min="13303" max="13303" width="8.08203125" style="1" customWidth="1"/>
    <col min="13304" max="13304" width="15.4140625" style="1" customWidth="1"/>
    <col min="13305" max="13306" width="10.4140625" style="1" customWidth="1"/>
    <col min="13307" max="13307" width="10.4140625" style="1" bestFit="1" customWidth="1"/>
    <col min="13308" max="13309" width="11.33203125" style="1" customWidth="1"/>
    <col min="13310" max="13310" width="5.08203125" style="1" customWidth="1"/>
    <col min="13311" max="13311" width="3.58203125" style="1" customWidth="1"/>
    <col min="13312" max="13313" width="8.9140625" style="1" customWidth="1"/>
    <col min="13314" max="13315" width="10.4140625" style="1" customWidth="1"/>
    <col min="13316" max="13316" width="11.33203125" style="1" customWidth="1"/>
    <col min="13317" max="13531" width="8.9140625" style="1" customWidth="1"/>
    <col min="13532" max="13532" width="3.1640625" style="1" customWidth="1"/>
    <col min="13533" max="13533" width="8.08203125" style="1" customWidth="1"/>
    <col min="13534" max="13534" width="15.4140625" style="1" customWidth="1"/>
    <col min="13535" max="13536" width="10.4140625" style="1" customWidth="1"/>
    <col min="13537" max="13537" width="10.4140625" style="1" bestFit="1" customWidth="1"/>
    <col min="13538" max="13539" width="11.33203125" style="1" customWidth="1"/>
    <col min="13540" max="13540" width="5.08203125" style="1" customWidth="1"/>
    <col min="13541" max="13556" width="8" style="1"/>
    <col min="13557" max="13557" width="3.9140625" style="1" customWidth="1"/>
    <col min="13558" max="13558" width="3.1640625" style="1" customWidth="1"/>
    <col min="13559" max="13559" width="8.08203125" style="1" customWidth="1"/>
    <col min="13560" max="13560" width="15.4140625" style="1" customWidth="1"/>
    <col min="13561" max="13562" width="10.4140625" style="1" customWidth="1"/>
    <col min="13563" max="13563" width="10.4140625" style="1" bestFit="1" customWidth="1"/>
    <col min="13564" max="13565" width="11.33203125" style="1" customWidth="1"/>
    <col min="13566" max="13566" width="5.08203125" style="1" customWidth="1"/>
    <col min="13567" max="13567" width="3.58203125" style="1" customWidth="1"/>
    <col min="13568" max="13569" width="8.9140625" style="1" customWidth="1"/>
    <col min="13570" max="13571" width="10.4140625" style="1" customWidth="1"/>
    <col min="13572" max="13572" width="11.33203125" style="1" customWidth="1"/>
    <col min="13573" max="13787" width="8.9140625" style="1" customWidth="1"/>
    <col min="13788" max="13788" width="3.1640625" style="1" customWidth="1"/>
    <col min="13789" max="13789" width="8.08203125" style="1" customWidth="1"/>
    <col min="13790" max="13790" width="15.4140625" style="1" customWidth="1"/>
    <col min="13791" max="13792" width="10.4140625" style="1" customWidth="1"/>
    <col min="13793" max="13793" width="10.4140625" style="1" bestFit="1" customWidth="1"/>
    <col min="13794" max="13795" width="11.33203125" style="1" customWidth="1"/>
    <col min="13796" max="13796" width="5.08203125" style="1" customWidth="1"/>
    <col min="13797" max="13812" width="8" style="1"/>
    <col min="13813" max="13813" width="3.9140625" style="1" customWidth="1"/>
    <col min="13814" max="13814" width="3.1640625" style="1" customWidth="1"/>
    <col min="13815" max="13815" width="8.08203125" style="1" customWidth="1"/>
    <col min="13816" max="13816" width="15.4140625" style="1" customWidth="1"/>
    <col min="13817" max="13818" width="10.4140625" style="1" customWidth="1"/>
    <col min="13819" max="13819" width="10.4140625" style="1" bestFit="1" customWidth="1"/>
    <col min="13820" max="13821" width="11.33203125" style="1" customWidth="1"/>
    <col min="13822" max="13822" width="5.08203125" style="1" customWidth="1"/>
    <col min="13823" max="13823" width="3.58203125" style="1" customWidth="1"/>
    <col min="13824" max="13825" width="8.9140625" style="1" customWidth="1"/>
    <col min="13826" max="13827" width="10.4140625" style="1" customWidth="1"/>
    <col min="13828" max="13828" width="11.33203125" style="1" customWidth="1"/>
    <col min="13829" max="14043" width="8.9140625" style="1" customWidth="1"/>
    <col min="14044" max="14044" width="3.1640625" style="1" customWidth="1"/>
    <col min="14045" max="14045" width="8.08203125" style="1" customWidth="1"/>
    <col min="14046" max="14046" width="15.4140625" style="1" customWidth="1"/>
    <col min="14047" max="14048" width="10.4140625" style="1" customWidth="1"/>
    <col min="14049" max="14049" width="10.4140625" style="1" bestFit="1" customWidth="1"/>
    <col min="14050" max="14051" width="11.33203125" style="1" customWidth="1"/>
    <col min="14052" max="14052" width="5.08203125" style="1" customWidth="1"/>
    <col min="14053" max="14068" width="8" style="1"/>
    <col min="14069" max="14069" width="3.9140625" style="1" customWidth="1"/>
    <col min="14070" max="14070" width="3.1640625" style="1" customWidth="1"/>
    <col min="14071" max="14071" width="8.08203125" style="1" customWidth="1"/>
    <col min="14072" max="14072" width="15.4140625" style="1" customWidth="1"/>
    <col min="14073" max="14074" width="10.4140625" style="1" customWidth="1"/>
    <col min="14075" max="14075" width="10.4140625" style="1" bestFit="1" customWidth="1"/>
    <col min="14076" max="14077" width="11.33203125" style="1" customWidth="1"/>
    <col min="14078" max="14078" width="5.08203125" style="1" customWidth="1"/>
    <col min="14079" max="14079" width="3.58203125" style="1" customWidth="1"/>
    <col min="14080" max="14081" width="8.9140625" style="1" customWidth="1"/>
    <col min="14082" max="14083" width="10.4140625" style="1" customWidth="1"/>
    <col min="14084" max="14084" width="11.33203125" style="1" customWidth="1"/>
    <col min="14085" max="14299" width="8.9140625" style="1" customWidth="1"/>
    <col min="14300" max="14300" width="3.1640625" style="1" customWidth="1"/>
    <col min="14301" max="14301" width="8.08203125" style="1" customWidth="1"/>
    <col min="14302" max="14302" width="15.4140625" style="1" customWidth="1"/>
    <col min="14303" max="14304" width="10.4140625" style="1" customWidth="1"/>
    <col min="14305" max="14305" width="10.4140625" style="1" bestFit="1" customWidth="1"/>
    <col min="14306" max="14307" width="11.33203125" style="1" customWidth="1"/>
    <col min="14308" max="14308" width="5.08203125" style="1" customWidth="1"/>
    <col min="14309" max="14324" width="8" style="1"/>
    <col min="14325" max="14325" width="3.9140625" style="1" customWidth="1"/>
    <col min="14326" max="14326" width="3.1640625" style="1" customWidth="1"/>
    <col min="14327" max="14327" width="8.08203125" style="1" customWidth="1"/>
    <col min="14328" max="14328" width="15.4140625" style="1" customWidth="1"/>
    <col min="14329" max="14330" width="10.4140625" style="1" customWidth="1"/>
    <col min="14331" max="14331" width="10.4140625" style="1" bestFit="1" customWidth="1"/>
    <col min="14332" max="14333" width="11.33203125" style="1" customWidth="1"/>
    <col min="14334" max="14334" width="5.08203125" style="1" customWidth="1"/>
    <col min="14335" max="14335" width="3.58203125" style="1" customWidth="1"/>
    <col min="14336" max="14337" width="8.9140625" style="1" customWidth="1"/>
    <col min="14338" max="14339" width="10.4140625" style="1" customWidth="1"/>
    <col min="14340" max="14340" width="11.33203125" style="1" customWidth="1"/>
    <col min="14341" max="14555" width="8.9140625" style="1" customWidth="1"/>
    <col min="14556" max="14556" width="3.1640625" style="1" customWidth="1"/>
    <col min="14557" max="14557" width="8.08203125" style="1" customWidth="1"/>
    <col min="14558" max="14558" width="15.4140625" style="1" customWidth="1"/>
    <col min="14559" max="14560" width="10.4140625" style="1" customWidth="1"/>
    <col min="14561" max="14561" width="10.4140625" style="1" bestFit="1" customWidth="1"/>
    <col min="14562" max="14563" width="11.33203125" style="1" customWidth="1"/>
    <col min="14564" max="14564" width="5.08203125" style="1" customWidth="1"/>
    <col min="14565" max="14580" width="8" style="1"/>
    <col min="14581" max="14581" width="3.9140625" style="1" customWidth="1"/>
    <col min="14582" max="14582" width="3.1640625" style="1" customWidth="1"/>
    <col min="14583" max="14583" width="8.08203125" style="1" customWidth="1"/>
    <col min="14584" max="14584" width="15.4140625" style="1" customWidth="1"/>
    <col min="14585" max="14586" width="10.4140625" style="1" customWidth="1"/>
    <col min="14587" max="14587" width="10.4140625" style="1" bestFit="1" customWidth="1"/>
    <col min="14588" max="14589" width="11.33203125" style="1" customWidth="1"/>
    <col min="14590" max="14590" width="5.08203125" style="1" customWidth="1"/>
    <col min="14591" max="14591" width="3.58203125" style="1" customWidth="1"/>
    <col min="14592" max="14593" width="8.9140625" style="1" customWidth="1"/>
    <col min="14594" max="14595" width="10.4140625" style="1" customWidth="1"/>
    <col min="14596" max="14596" width="11.33203125" style="1" customWidth="1"/>
    <col min="14597" max="14811" width="8.9140625" style="1" customWidth="1"/>
    <col min="14812" max="14812" width="3.1640625" style="1" customWidth="1"/>
    <col min="14813" max="14813" width="8.08203125" style="1" customWidth="1"/>
    <col min="14814" max="14814" width="15.4140625" style="1" customWidth="1"/>
    <col min="14815" max="14816" width="10.4140625" style="1" customWidth="1"/>
    <col min="14817" max="14817" width="10.4140625" style="1" bestFit="1" customWidth="1"/>
    <col min="14818" max="14819" width="11.33203125" style="1" customWidth="1"/>
    <col min="14820" max="14820" width="5.08203125" style="1" customWidth="1"/>
    <col min="14821" max="14836" width="8" style="1"/>
    <col min="14837" max="14837" width="3.9140625" style="1" customWidth="1"/>
    <col min="14838" max="14838" width="3.1640625" style="1" customWidth="1"/>
    <col min="14839" max="14839" width="8.08203125" style="1" customWidth="1"/>
    <col min="14840" max="14840" width="15.4140625" style="1" customWidth="1"/>
    <col min="14841" max="14842" width="10.4140625" style="1" customWidth="1"/>
    <col min="14843" max="14843" width="10.4140625" style="1" bestFit="1" customWidth="1"/>
    <col min="14844" max="14845" width="11.33203125" style="1" customWidth="1"/>
    <col min="14846" max="14846" width="5.08203125" style="1" customWidth="1"/>
    <col min="14847" max="14847" width="3.58203125" style="1" customWidth="1"/>
    <col min="14848" max="14849" width="8.9140625" style="1" customWidth="1"/>
    <col min="14850" max="14851" width="10.4140625" style="1" customWidth="1"/>
    <col min="14852" max="14852" width="11.33203125" style="1" customWidth="1"/>
    <col min="14853" max="15067" width="8.9140625" style="1" customWidth="1"/>
    <col min="15068" max="15068" width="3.1640625" style="1" customWidth="1"/>
    <col min="15069" max="15069" width="8.08203125" style="1" customWidth="1"/>
    <col min="15070" max="15070" width="15.4140625" style="1" customWidth="1"/>
    <col min="15071" max="15072" width="10.4140625" style="1" customWidth="1"/>
    <col min="15073" max="15073" width="10.4140625" style="1" bestFit="1" customWidth="1"/>
    <col min="15074" max="15075" width="11.33203125" style="1" customWidth="1"/>
    <col min="15076" max="15076" width="5.08203125" style="1" customWidth="1"/>
    <col min="15077" max="15092" width="8" style="1"/>
    <col min="15093" max="15093" width="3.9140625" style="1" customWidth="1"/>
    <col min="15094" max="15094" width="3.1640625" style="1" customWidth="1"/>
    <col min="15095" max="15095" width="8.08203125" style="1" customWidth="1"/>
    <col min="15096" max="15096" width="15.4140625" style="1" customWidth="1"/>
    <col min="15097" max="15098" width="10.4140625" style="1" customWidth="1"/>
    <col min="15099" max="15099" width="10.4140625" style="1" bestFit="1" customWidth="1"/>
    <col min="15100" max="15101" width="11.33203125" style="1" customWidth="1"/>
    <col min="15102" max="15102" width="5.08203125" style="1" customWidth="1"/>
    <col min="15103" max="15103" width="3.58203125" style="1" customWidth="1"/>
    <col min="15104" max="15105" width="8.9140625" style="1" customWidth="1"/>
    <col min="15106" max="15107" width="10.4140625" style="1" customWidth="1"/>
    <col min="15108" max="15108" width="11.33203125" style="1" customWidth="1"/>
    <col min="15109" max="15323" width="8.9140625" style="1" customWidth="1"/>
    <col min="15324" max="15324" width="3.1640625" style="1" customWidth="1"/>
    <col min="15325" max="15325" width="8.08203125" style="1" customWidth="1"/>
    <col min="15326" max="15326" width="15.4140625" style="1" customWidth="1"/>
    <col min="15327" max="15328" width="10.4140625" style="1" customWidth="1"/>
    <col min="15329" max="15329" width="10.4140625" style="1" bestFit="1" customWidth="1"/>
    <col min="15330" max="15331" width="11.33203125" style="1" customWidth="1"/>
    <col min="15332" max="15332" width="5.08203125" style="1" customWidth="1"/>
    <col min="15333" max="15348" width="8" style="1"/>
    <col min="15349" max="15349" width="3.9140625" style="1" customWidth="1"/>
    <col min="15350" max="15350" width="3.1640625" style="1" customWidth="1"/>
    <col min="15351" max="15351" width="8.08203125" style="1" customWidth="1"/>
    <col min="15352" max="15352" width="15.4140625" style="1" customWidth="1"/>
    <col min="15353" max="15354" width="10.4140625" style="1" customWidth="1"/>
    <col min="15355" max="15355" width="10.4140625" style="1" bestFit="1" customWidth="1"/>
    <col min="15356" max="15357" width="11.33203125" style="1" customWidth="1"/>
    <col min="15358" max="15358" width="5.08203125" style="1" customWidth="1"/>
    <col min="15359" max="15359" width="3.58203125" style="1" customWidth="1"/>
    <col min="15360" max="15361" width="8.9140625" style="1" customWidth="1"/>
    <col min="15362" max="15363" width="10.4140625" style="1" customWidth="1"/>
    <col min="15364" max="15364" width="11.33203125" style="1" customWidth="1"/>
    <col min="15365" max="15579" width="8.9140625" style="1" customWidth="1"/>
    <col min="15580" max="15580" width="3.1640625" style="1" customWidth="1"/>
    <col min="15581" max="15581" width="8.08203125" style="1" customWidth="1"/>
    <col min="15582" max="15582" width="15.4140625" style="1" customWidth="1"/>
    <col min="15583" max="15584" width="10.4140625" style="1" customWidth="1"/>
    <col min="15585" max="15585" width="10.4140625" style="1" bestFit="1" customWidth="1"/>
    <col min="15586" max="15587" width="11.33203125" style="1" customWidth="1"/>
    <col min="15588" max="15588" width="5.08203125" style="1" customWidth="1"/>
    <col min="15589" max="15604" width="8" style="1"/>
    <col min="15605" max="15605" width="3.9140625" style="1" customWidth="1"/>
    <col min="15606" max="15606" width="3.1640625" style="1" customWidth="1"/>
    <col min="15607" max="15607" width="8.08203125" style="1" customWidth="1"/>
    <col min="15608" max="15608" width="15.4140625" style="1" customWidth="1"/>
    <col min="15609" max="15610" width="10.4140625" style="1" customWidth="1"/>
    <col min="15611" max="15611" width="10.4140625" style="1" bestFit="1" customWidth="1"/>
    <col min="15612" max="15613" width="11.33203125" style="1" customWidth="1"/>
    <col min="15614" max="15614" width="5.08203125" style="1" customWidth="1"/>
    <col min="15615" max="15615" width="3.58203125" style="1" customWidth="1"/>
    <col min="15616" max="15617" width="8.9140625" style="1" customWidth="1"/>
    <col min="15618" max="15619" width="10.4140625" style="1" customWidth="1"/>
    <col min="15620" max="15620" width="11.33203125" style="1" customWidth="1"/>
    <col min="15621" max="15835" width="8.9140625" style="1" customWidth="1"/>
    <col min="15836" max="15836" width="3.1640625" style="1" customWidth="1"/>
    <col min="15837" max="15837" width="8.08203125" style="1" customWidth="1"/>
    <col min="15838" max="15838" width="15.4140625" style="1" customWidth="1"/>
    <col min="15839" max="15840" width="10.4140625" style="1" customWidth="1"/>
    <col min="15841" max="15841" width="10.4140625" style="1" bestFit="1" customWidth="1"/>
    <col min="15842" max="15843" width="11.33203125" style="1" customWidth="1"/>
    <col min="15844" max="15844" width="5.08203125" style="1" customWidth="1"/>
    <col min="15845" max="15860" width="8" style="1"/>
    <col min="15861" max="15861" width="3.9140625" style="1" customWidth="1"/>
    <col min="15862" max="15862" width="3.1640625" style="1" customWidth="1"/>
    <col min="15863" max="15863" width="8.08203125" style="1" customWidth="1"/>
    <col min="15864" max="15864" width="15.4140625" style="1" customWidth="1"/>
    <col min="15865" max="15866" width="10.4140625" style="1" customWidth="1"/>
    <col min="15867" max="15867" width="10.4140625" style="1" bestFit="1" customWidth="1"/>
    <col min="15868" max="15869" width="11.33203125" style="1" customWidth="1"/>
    <col min="15870" max="15870" width="5.08203125" style="1" customWidth="1"/>
    <col min="15871" max="15871" width="3.58203125" style="1" customWidth="1"/>
    <col min="15872" max="15873" width="8.9140625" style="1" customWidth="1"/>
    <col min="15874" max="15875" width="10.4140625" style="1" customWidth="1"/>
    <col min="15876" max="15876" width="11.33203125" style="1" customWidth="1"/>
    <col min="15877" max="16091" width="8.9140625" style="1" customWidth="1"/>
    <col min="16092" max="16092" width="3.1640625" style="1" customWidth="1"/>
    <col min="16093" max="16093" width="8.08203125" style="1" customWidth="1"/>
    <col min="16094" max="16094" width="15.4140625" style="1" customWidth="1"/>
    <col min="16095" max="16096" width="10.4140625" style="1" customWidth="1"/>
    <col min="16097" max="16097" width="10.4140625" style="1" bestFit="1" customWidth="1"/>
    <col min="16098" max="16099" width="11.33203125" style="1" customWidth="1"/>
    <col min="16100" max="16100" width="5.08203125" style="1" customWidth="1"/>
    <col min="16101" max="16116" width="8" style="1"/>
    <col min="16117" max="16117" width="3.9140625" style="1" customWidth="1"/>
    <col min="16118" max="16118" width="3.1640625" style="1" customWidth="1"/>
    <col min="16119" max="16119" width="8.08203125" style="1" customWidth="1"/>
    <col min="16120" max="16120" width="15.4140625" style="1" customWidth="1"/>
    <col min="16121" max="16122" width="10.4140625" style="1" customWidth="1"/>
    <col min="16123" max="16123" width="10.4140625" style="1" bestFit="1" customWidth="1"/>
    <col min="16124" max="16125" width="11.33203125" style="1" customWidth="1"/>
    <col min="16126" max="16126" width="5.08203125" style="1" customWidth="1"/>
    <col min="16127" max="16127" width="3.58203125" style="1" customWidth="1"/>
    <col min="16128" max="16129" width="8.9140625" style="1" customWidth="1"/>
    <col min="16130" max="16131" width="10.4140625" style="1" customWidth="1"/>
    <col min="16132" max="16132" width="11.33203125" style="1" customWidth="1"/>
    <col min="16133" max="16347" width="8.9140625" style="1" customWidth="1"/>
    <col min="16348" max="16348" width="3.1640625" style="1" customWidth="1"/>
    <col min="16349" max="16349" width="8.08203125" style="1" customWidth="1"/>
    <col min="16350" max="16350" width="15.4140625" style="1" customWidth="1"/>
    <col min="16351" max="16352" width="10.4140625" style="1" customWidth="1"/>
    <col min="16353" max="16353" width="10.4140625" style="1" bestFit="1" customWidth="1"/>
    <col min="16354" max="16355" width="11.33203125" style="1" customWidth="1"/>
    <col min="16356" max="16356" width="5.08203125" style="1" customWidth="1"/>
    <col min="16357" max="16384" width="8" style="1"/>
  </cols>
  <sheetData>
    <row r="1" spans="1:15" ht="5.25" customHeight="1"/>
    <row r="2" spans="1:15" ht="26.15" customHeight="1">
      <c r="A2" s="2" t="s">
        <v>0</v>
      </c>
      <c r="B2" s="2"/>
      <c r="C2" s="2"/>
      <c r="D2" s="2"/>
      <c r="E2" s="2"/>
      <c r="F2" s="2"/>
      <c r="G2" s="2"/>
      <c r="H2" s="2"/>
      <c r="I2"/>
      <c r="J2" s="2" t="s">
        <v>1</v>
      </c>
      <c r="K2" s="2"/>
      <c r="L2" s="2"/>
      <c r="M2" s="2"/>
      <c r="N2" s="2"/>
      <c r="O2" s="2"/>
    </row>
    <row r="3" spans="1:15" ht="19.5" customHeight="1" thickBot="1">
      <c r="A3" s="3" t="s">
        <v>2</v>
      </c>
      <c r="B3" s="3"/>
      <c r="C3" s="3"/>
      <c r="D3" s="3"/>
      <c r="E3" s="3"/>
      <c r="F3" s="3"/>
      <c r="G3" s="3"/>
      <c r="H3" s="3"/>
      <c r="I3"/>
      <c r="J3" s="3" t="s">
        <v>2</v>
      </c>
      <c r="K3" s="3"/>
      <c r="L3" s="3"/>
      <c r="M3" s="3"/>
      <c r="N3" s="3"/>
      <c r="O3" s="3"/>
    </row>
    <row r="4" spans="1:15" s="11" customFormat="1" ht="19.5" customHeight="1" thickBot="1">
      <c r="A4" s="4" t="s">
        <v>3</v>
      </c>
      <c r="B4" s="5"/>
      <c r="C4" s="6"/>
      <c r="D4" s="7" t="s">
        <v>4</v>
      </c>
      <c r="E4" s="8" t="s">
        <v>5</v>
      </c>
      <c r="F4" s="8" t="s">
        <v>6</v>
      </c>
      <c r="G4" s="9" t="s">
        <v>7</v>
      </c>
      <c r="H4" s="10" t="s">
        <v>8</v>
      </c>
      <c r="I4"/>
      <c r="J4" s="4" t="s">
        <v>3</v>
      </c>
      <c r="K4" s="5"/>
      <c r="L4" s="6"/>
      <c r="M4" s="7" t="s">
        <v>9</v>
      </c>
      <c r="N4" s="8" t="s">
        <v>10</v>
      </c>
      <c r="O4" s="10" t="s">
        <v>11</v>
      </c>
    </row>
    <row r="5" spans="1:15" ht="19.5" customHeight="1">
      <c r="A5" s="12" t="s">
        <v>12</v>
      </c>
      <c r="B5" s="13" t="s">
        <v>13</v>
      </c>
      <c r="C5" s="14"/>
      <c r="D5" s="15">
        <v>748</v>
      </c>
      <c r="E5" s="16">
        <f>'[1]11월'!D5</f>
        <v>1120</v>
      </c>
      <c r="F5" s="16">
        <v>3334</v>
      </c>
      <c r="G5" s="17">
        <f t="shared" ref="G5:G28" si="0">(D5-E5)/E5</f>
        <v>-0.33214285714285713</v>
      </c>
      <c r="H5" s="18">
        <f>(D5-F5)/F5</f>
        <v>-0.77564487102579482</v>
      </c>
      <c r="J5" s="12" t="s">
        <v>12</v>
      </c>
      <c r="K5" s="13" t="s">
        <v>13</v>
      </c>
      <c r="L5" s="14"/>
      <c r="M5" s="19">
        <f>D5+'[1]11월'!M5</f>
        <v>17975</v>
      </c>
      <c r="N5" s="20">
        <v>28935</v>
      </c>
      <c r="O5" s="18">
        <f>(M5-N5)/N5</f>
        <v>-0.37878002419215484</v>
      </c>
    </row>
    <row r="6" spans="1:15" ht="19.5" hidden="1" customHeight="1">
      <c r="A6" s="21"/>
      <c r="B6" s="22" t="s">
        <v>14</v>
      </c>
      <c r="C6" s="23" t="s">
        <v>15</v>
      </c>
      <c r="D6" s="24"/>
      <c r="E6" s="25">
        <f>'[1]11월'!D6</f>
        <v>0</v>
      </c>
      <c r="F6" s="25"/>
      <c r="G6" s="26">
        <v>0</v>
      </c>
      <c r="H6" s="27" t="e">
        <f t="shared" ref="H6:H28" si="1">(D6-F6)/F6</f>
        <v>#DIV/0!</v>
      </c>
      <c r="J6" s="21"/>
      <c r="K6" s="22" t="s">
        <v>14</v>
      </c>
      <c r="L6" s="23" t="s">
        <v>15</v>
      </c>
      <c r="M6" s="28">
        <f>D6+'[1]11월'!M6</f>
        <v>0</v>
      </c>
      <c r="N6" s="29"/>
      <c r="O6" s="27">
        <v>0</v>
      </c>
    </row>
    <row r="7" spans="1:15" ht="17.25" hidden="1" customHeight="1">
      <c r="A7" s="21"/>
      <c r="B7" s="30"/>
      <c r="C7" s="31" t="s">
        <v>16</v>
      </c>
      <c r="D7" s="32"/>
      <c r="E7" s="33">
        <f>'[1]11월'!D7</f>
        <v>0</v>
      </c>
      <c r="F7" s="33"/>
      <c r="G7" s="34" t="e">
        <f t="shared" si="0"/>
        <v>#DIV/0!</v>
      </c>
      <c r="H7" s="35" t="e">
        <f t="shared" si="1"/>
        <v>#DIV/0!</v>
      </c>
      <c r="J7" s="21"/>
      <c r="K7" s="30"/>
      <c r="L7" s="31" t="s">
        <v>16</v>
      </c>
      <c r="M7" s="36">
        <f>D7+'[1]11월'!M7</f>
        <v>0</v>
      </c>
      <c r="N7" s="37"/>
      <c r="O7" s="35" t="e">
        <f t="shared" ref="O7:O28" si="2">(M7-N7)/N7</f>
        <v>#DIV/0!</v>
      </c>
    </row>
    <row r="8" spans="1:15" ht="17.25" hidden="1" customHeight="1">
      <c r="A8" s="21"/>
      <c r="B8" s="38" t="s">
        <v>17</v>
      </c>
      <c r="C8" s="39" t="s">
        <v>18</v>
      </c>
      <c r="D8" s="24"/>
      <c r="E8" s="25">
        <f>'[1]11월'!D8</f>
        <v>0</v>
      </c>
      <c r="F8" s="40"/>
      <c r="G8" s="26" t="e">
        <f t="shared" si="0"/>
        <v>#DIV/0!</v>
      </c>
      <c r="H8" s="27" t="e">
        <f t="shared" si="1"/>
        <v>#DIV/0!</v>
      </c>
      <c r="J8" s="21"/>
      <c r="K8" s="38" t="s">
        <v>17</v>
      </c>
      <c r="L8" s="39" t="s">
        <v>18</v>
      </c>
      <c r="M8" s="28">
        <f>D8+'[1]11월'!M8</f>
        <v>0</v>
      </c>
      <c r="N8" s="29"/>
      <c r="O8" s="27" t="e">
        <f t="shared" si="2"/>
        <v>#DIV/0!</v>
      </c>
    </row>
    <row r="9" spans="1:15" ht="17.25" hidden="1" customHeight="1">
      <c r="A9" s="21"/>
      <c r="B9" s="41"/>
      <c r="C9" s="31" t="s">
        <v>16</v>
      </c>
      <c r="D9" s="32"/>
      <c r="E9" s="33">
        <f>'[1]11월'!D9</f>
        <v>0</v>
      </c>
      <c r="F9" s="33"/>
      <c r="G9" s="34" t="e">
        <f t="shared" si="0"/>
        <v>#DIV/0!</v>
      </c>
      <c r="H9" s="35" t="e">
        <f t="shared" si="1"/>
        <v>#DIV/0!</v>
      </c>
      <c r="J9" s="21"/>
      <c r="K9" s="41"/>
      <c r="L9" s="31" t="s">
        <v>16</v>
      </c>
      <c r="M9" s="36">
        <f>D9+'[1]11월'!M9</f>
        <v>0</v>
      </c>
      <c r="N9" s="37"/>
      <c r="O9" s="35" t="e">
        <f t="shared" si="2"/>
        <v>#DIV/0!</v>
      </c>
    </row>
    <row r="10" spans="1:15" ht="15.5">
      <c r="A10" s="21"/>
      <c r="B10" s="42" t="s">
        <v>19</v>
      </c>
      <c r="C10" s="43"/>
      <c r="D10" s="24">
        <v>223</v>
      </c>
      <c r="E10" s="25">
        <f>'[1]11월'!D10</f>
        <v>326</v>
      </c>
      <c r="F10" s="25">
        <v>552</v>
      </c>
      <c r="G10" s="44">
        <f t="shared" si="0"/>
        <v>-0.31595092024539878</v>
      </c>
      <c r="H10" s="27">
        <f t="shared" si="1"/>
        <v>-0.59601449275362317</v>
      </c>
      <c r="J10" s="21"/>
      <c r="K10" s="42" t="s">
        <v>19</v>
      </c>
      <c r="L10" s="43"/>
      <c r="M10" s="28">
        <f>D10+'[1]11월'!M10</f>
        <v>3107</v>
      </c>
      <c r="N10" s="29">
        <v>6548</v>
      </c>
      <c r="O10" s="45">
        <f t="shared" si="2"/>
        <v>-0.52550397067806964</v>
      </c>
    </row>
    <row r="11" spans="1:15" ht="18.75" hidden="1" customHeight="1">
      <c r="A11" s="21"/>
      <c r="B11" s="46" t="s">
        <v>20</v>
      </c>
      <c r="C11" s="39" t="s">
        <v>21</v>
      </c>
      <c r="D11" s="24">
        <v>3</v>
      </c>
      <c r="E11" s="25">
        <f>'[1]11월'!D11</f>
        <v>0</v>
      </c>
      <c r="F11" s="25"/>
      <c r="G11" s="26" t="e">
        <f t="shared" si="0"/>
        <v>#DIV/0!</v>
      </c>
      <c r="H11" s="27" t="e">
        <f t="shared" si="1"/>
        <v>#DIV/0!</v>
      </c>
      <c r="J11" s="21"/>
      <c r="K11" s="46" t="s">
        <v>20</v>
      </c>
      <c r="L11" s="39" t="s">
        <v>21</v>
      </c>
      <c r="M11" s="28">
        <f>D11+'[1]11월'!M11</f>
        <v>4</v>
      </c>
      <c r="N11" s="29">
        <v>1</v>
      </c>
      <c r="O11" s="27">
        <f t="shared" si="2"/>
        <v>3</v>
      </c>
    </row>
    <row r="12" spans="1:15" ht="19.5" hidden="1" customHeight="1">
      <c r="A12" s="21"/>
      <c r="B12" s="30"/>
      <c r="C12" s="31" t="s">
        <v>22</v>
      </c>
      <c r="D12" s="32"/>
      <c r="E12" s="33">
        <f>'[1]11월'!D12</f>
        <v>0</v>
      </c>
      <c r="F12" s="33"/>
      <c r="G12" s="34" t="e">
        <f t="shared" si="0"/>
        <v>#DIV/0!</v>
      </c>
      <c r="H12" s="35" t="e">
        <f t="shared" si="1"/>
        <v>#DIV/0!</v>
      </c>
      <c r="J12" s="21"/>
      <c r="K12" s="30"/>
      <c r="L12" s="31" t="s">
        <v>22</v>
      </c>
      <c r="M12" s="36">
        <f>D12+'[1]11월'!M12</f>
        <v>0</v>
      </c>
      <c r="N12" s="37">
        <v>1</v>
      </c>
      <c r="O12" s="35">
        <f t="shared" si="2"/>
        <v>-1</v>
      </c>
    </row>
    <row r="13" spans="1:15" ht="19.5" customHeight="1">
      <c r="A13" s="21"/>
      <c r="B13" s="47" t="s">
        <v>23</v>
      </c>
      <c r="C13" s="48"/>
      <c r="D13" s="24">
        <v>6</v>
      </c>
      <c r="E13" s="25">
        <f>'[1]11월'!D13</f>
        <v>5</v>
      </c>
      <c r="F13" s="25">
        <v>24</v>
      </c>
      <c r="G13" s="26">
        <f t="shared" si="0"/>
        <v>0.2</v>
      </c>
      <c r="H13" s="27">
        <f t="shared" si="1"/>
        <v>-0.75</v>
      </c>
      <c r="J13" s="21"/>
      <c r="K13" s="47" t="s">
        <v>23</v>
      </c>
      <c r="L13" s="48"/>
      <c r="M13" s="28">
        <f>D13+'[1]11월'!M13</f>
        <v>93</v>
      </c>
      <c r="N13" s="29">
        <v>92</v>
      </c>
      <c r="O13" s="27">
        <f t="shared" si="2"/>
        <v>1.0869565217391304E-2</v>
      </c>
    </row>
    <row r="14" spans="1:15" ht="19.25" hidden="1" customHeight="1">
      <c r="A14" s="49"/>
      <c r="B14" s="50" t="s">
        <v>24</v>
      </c>
      <c r="C14" s="51"/>
      <c r="D14" s="24"/>
      <c r="E14" s="25">
        <f>'[1]11월'!D14</f>
        <v>0</v>
      </c>
      <c r="F14" s="52">
        <v>1</v>
      </c>
      <c r="G14" s="26" t="e">
        <f t="shared" si="0"/>
        <v>#DIV/0!</v>
      </c>
      <c r="H14" s="27">
        <f t="shared" si="1"/>
        <v>-1</v>
      </c>
      <c r="J14" s="49"/>
      <c r="K14" s="42" t="s">
        <v>25</v>
      </c>
      <c r="L14" s="43"/>
      <c r="M14" s="28">
        <f>D14+'[1]11월'!M14</f>
        <v>0</v>
      </c>
      <c r="N14" s="53">
        <v>1</v>
      </c>
      <c r="O14" s="27">
        <f t="shared" si="2"/>
        <v>-1</v>
      </c>
    </row>
    <row r="15" spans="1:15" ht="17.5">
      <c r="A15" s="49"/>
      <c r="B15" s="50" t="s">
        <v>26</v>
      </c>
      <c r="C15" s="51"/>
      <c r="D15" s="54">
        <v>0</v>
      </c>
      <c r="E15" s="52">
        <f>'[1]11월'!D15</f>
        <v>0</v>
      </c>
      <c r="F15" s="52">
        <v>27</v>
      </c>
      <c r="G15" s="55">
        <v>0</v>
      </c>
      <c r="H15" s="27">
        <f t="shared" si="1"/>
        <v>-1</v>
      </c>
      <c r="J15" s="49"/>
      <c r="K15" s="50" t="s">
        <v>26</v>
      </c>
      <c r="L15" s="51"/>
      <c r="M15" s="56">
        <f>D15+'[1]11월'!M15</f>
        <v>1016</v>
      </c>
      <c r="N15" s="53">
        <v>1579</v>
      </c>
      <c r="O15" s="27">
        <f t="shared" si="2"/>
        <v>-0.35655478150728309</v>
      </c>
    </row>
    <row r="16" spans="1:15" ht="15.5">
      <c r="A16" s="57" t="s">
        <v>27</v>
      </c>
      <c r="B16" s="58"/>
      <c r="C16" s="59"/>
      <c r="D16" s="60">
        <f>SUM(D5:D15)</f>
        <v>980</v>
      </c>
      <c r="E16" s="61">
        <f>'[1]11월'!D16</f>
        <v>1451</v>
      </c>
      <c r="F16" s="61">
        <v>3938</v>
      </c>
      <c r="G16" s="62">
        <f t="shared" si="0"/>
        <v>-0.32460372157133011</v>
      </c>
      <c r="H16" s="63">
        <f t="shared" si="1"/>
        <v>-0.7511427120365668</v>
      </c>
      <c r="J16" s="57" t="s">
        <v>27</v>
      </c>
      <c r="K16" s="58"/>
      <c r="L16" s="59"/>
      <c r="M16" s="60">
        <f>D16+'[1]11월'!M16</f>
        <v>22195</v>
      </c>
      <c r="N16" s="61">
        <v>37156</v>
      </c>
      <c r="O16" s="63">
        <f t="shared" si="2"/>
        <v>-0.40265367639143074</v>
      </c>
    </row>
    <row r="17" spans="1:15" ht="17.25" hidden="1" customHeight="1">
      <c r="A17" s="64" t="s">
        <v>28</v>
      </c>
      <c r="B17" s="47" t="s">
        <v>29</v>
      </c>
      <c r="C17" s="48"/>
      <c r="D17" s="65"/>
      <c r="E17" s="40">
        <f>'[1]11월'!D17</f>
        <v>0</v>
      </c>
      <c r="F17" s="40">
        <v>0</v>
      </c>
      <c r="G17" s="66" t="e">
        <f t="shared" si="0"/>
        <v>#DIV/0!</v>
      </c>
      <c r="H17" s="27" t="e">
        <f t="shared" si="1"/>
        <v>#DIV/0!</v>
      </c>
      <c r="J17" s="64" t="s">
        <v>28</v>
      </c>
      <c r="K17" s="47" t="s">
        <v>29</v>
      </c>
      <c r="L17" s="48"/>
      <c r="M17" s="67">
        <f>D17+'[1]11월'!M17</f>
        <v>0</v>
      </c>
      <c r="N17" s="68">
        <v>0</v>
      </c>
      <c r="O17" s="69" t="e">
        <f t="shared" si="2"/>
        <v>#DIV/0!</v>
      </c>
    </row>
    <row r="18" spans="1:15" ht="17.25" hidden="1" customHeight="1">
      <c r="A18" s="21"/>
      <c r="B18" s="47" t="s">
        <v>30</v>
      </c>
      <c r="C18" s="48"/>
      <c r="D18" s="65"/>
      <c r="E18" s="40">
        <f>'[1]11월'!D18</f>
        <v>0</v>
      </c>
      <c r="F18" s="40">
        <v>0</v>
      </c>
      <c r="G18" s="66" t="e">
        <f t="shared" si="0"/>
        <v>#DIV/0!</v>
      </c>
      <c r="H18" s="27" t="e">
        <f t="shared" si="1"/>
        <v>#DIV/0!</v>
      </c>
      <c r="J18" s="21"/>
      <c r="K18" s="47" t="s">
        <v>30</v>
      </c>
      <c r="L18" s="48"/>
      <c r="M18" s="67">
        <f>D18+'[1]11월'!M18</f>
        <v>0</v>
      </c>
      <c r="N18" s="68">
        <v>0</v>
      </c>
      <c r="O18" s="69" t="e">
        <f t="shared" si="2"/>
        <v>#DIV/0!</v>
      </c>
    </row>
    <row r="19" spans="1:15" ht="15.5">
      <c r="A19" s="21"/>
      <c r="B19" s="47" t="s">
        <v>31</v>
      </c>
      <c r="C19" s="48"/>
      <c r="D19" s="24">
        <v>241</v>
      </c>
      <c r="E19" s="25">
        <f>'[1]11월'!D19</f>
        <v>161</v>
      </c>
      <c r="F19" s="25">
        <v>665</v>
      </c>
      <c r="G19" s="66">
        <f t="shared" si="0"/>
        <v>0.49689440993788819</v>
      </c>
      <c r="H19" s="27">
        <f t="shared" si="1"/>
        <v>-0.63759398496240605</v>
      </c>
      <c r="J19" s="21"/>
      <c r="K19" s="47" t="s">
        <v>31</v>
      </c>
      <c r="L19" s="48"/>
      <c r="M19" s="28">
        <f>D19+'[1]11월'!M19</f>
        <v>2540</v>
      </c>
      <c r="N19" s="68">
        <v>6853</v>
      </c>
      <c r="O19" s="69">
        <f t="shared" si="2"/>
        <v>-0.62935940464030349</v>
      </c>
    </row>
    <row r="20" spans="1:15" ht="15.5">
      <c r="A20" s="21"/>
      <c r="B20" s="47" t="s">
        <v>32</v>
      </c>
      <c r="C20" s="48"/>
      <c r="D20" s="24">
        <v>666</v>
      </c>
      <c r="E20" s="25">
        <f>'[1]11월'!D20</f>
        <v>628</v>
      </c>
      <c r="F20" s="25">
        <v>2376</v>
      </c>
      <c r="G20" s="66">
        <f t="shared" si="0"/>
        <v>6.0509554140127389E-2</v>
      </c>
      <c r="H20" s="70">
        <f t="shared" si="1"/>
        <v>-0.71969696969696972</v>
      </c>
      <c r="J20" s="21"/>
      <c r="K20" s="47" t="s">
        <v>32</v>
      </c>
      <c r="L20" s="48"/>
      <c r="M20" s="28">
        <f>D20+'[1]11월'!M20</f>
        <v>18286</v>
      </c>
      <c r="N20" s="68">
        <v>20887</v>
      </c>
      <c r="O20" s="69">
        <f t="shared" si="2"/>
        <v>-0.1245272178867238</v>
      </c>
    </row>
    <row r="21" spans="1:15" ht="19.5" customHeight="1">
      <c r="A21" s="21"/>
      <c r="B21" s="47" t="s">
        <v>33</v>
      </c>
      <c r="C21" s="48"/>
      <c r="D21" s="24">
        <v>1</v>
      </c>
      <c r="E21" s="25">
        <f>'[1]11월'!D21</f>
        <v>0</v>
      </c>
      <c r="F21" s="25">
        <v>217</v>
      </c>
      <c r="G21" s="66" t="s">
        <v>34</v>
      </c>
      <c r="H21" s="27">
        <f t="shared" si="1"/>
        <v>-0.99539170506912444</v>
      </c>
      <c r="J21" s="21"/>
      <c r="K21" s="47" t="s">
        <v>33</v>
      </c>
      <c r="L21" s="48"/>
      <c r="M21" s="28">
        <f>D21+'[1]11월'!M21</f>
        <v>552</v>
      </c>
      <c r="N21" s="68">
        <v>1492</v>
      </c>
      <c r="O21" s="69">
        <f t="shared" si="2"/>
        <v>-0.63002680965147451</v>
      </c>
    </row>
    <row r="22" spans="1:15" ht="19.5" customHeight="1">
      <c r="A22" s="49"/>
      <c r="B22" s="47" t="s">
        <v>35</v>
      </c>
      <c r="C22" s="48"/>
      <c r="D22" s="24">
        <v>307</v>
      </c>
      <c r="E22" s="25">
        <f>'[1]11월'!D22</f>
        <v>318</v>
      </c>
      <c r="F22" s="25">
        <v>258</v>
      </c>
      <c r="G22" s="66">
        <f t="shared" si="0"/>
        <v>-3.4591194968553458E-2</v>
      </c>
      <c r="H22" s="27">
        <f t="shared" si="1"/>
        <v>0.18992248062015504</v>
      </c>
      <c r="J22" s="49"/>
      <c r="K22" s="47" t="s">
        <v>35</v>
      </c>
      <c r="L22" s="48"/>
      <c r="M22" s="28">
        <f>D22+'[1]11월'!M22</f>
        <v>3483</v>
      </c>
      <c r="N22" s="68">
        <v>4035</v>
      </c>
      <c r="O22" s="69">
        <f t="shared" si="2"/>
        <v>-0.13680297397769517</v>
      </c>
    </row>
    <row r="23" spans="1:15" s="11" customFormat="1" ht="19.5" customHeight="1">
      <c r="A23" s="57" t="s">
        <v>36</v>
      </c>
      <c r="B23" s="58"/>
      <c r="C23" s="59"/>
      <c r="D23" s="60">
        <f>SUM(D19:D22)</f>
        <v>1215</v>
      </c>
      <c r="E23" s="61">
        <f>'[1]11월'!D23</f>
        <v>1107</v>
      </c>
      <c r="F23" s="61">
        <v>3517</v>
      </c>
      <c r="G23" s="62">
        <f t="shared" si="0"/>
        <v>9.7560975609756101E-2</v>
      </c>
      <c r="H23" s="63">
        <f t="shared" si="1"/>
        <v>-0.65453511515496166</v>
      </c>
      <c r="J23" s="57" t="s">
        <v>36</v>
      </c>
      <c r="K23" s="58"/>
      <c r="L23" s="59"/>
      <c r="M23" s="60">
        <f>D23+'[1]11월'!M23</f>
        <v>24861</v>
      </c>
      <c r="N23" s="61">
        <v>33268</v>
      </c>
      <c r="O23" s="63">
        <f t="shared" si="2"/>
        <v>-0.25270530239268968</v>
      </c>
    </row>
    <row r="24" spans="1:15" s="11" customFormat="1" ht="19.5" customHeight="1">
      <c r="A24" s="71" t="s">
        <v>37</v>
      </c>
      <c r="B24" s="47" t="s">
        <v>38</v>
      </c>
      <c r="C24" s="48"/>
      <c r="D24" s="24">
        <v>324</v>
      </c>
      <c r="E24" s="25">
        <f>'[1]11월'!D24</f>
        <v>59</v>
      </c>
      <c r="F24" s="25">
        <v>534</v>
      </c>
      <c r="G24" s="66">
        <f t="shared" si="0"/>
        <v>4.4915254237288131</v>
      </c>
      <c r="H24" s="27">
        <f t="shared" si="1"/>
        <v>-0.39325842696629215</v>
      </c>
      <c r="J24" s="71" t="s">
        <v>37</v>
      </c>
      <c r="K24" s="47" t="s">
        <v>38</v>
      </c>
      <c r="L24" s="48"/>
      <c r="M24" s="28">
        <f>D24+'[1]11월'!M24</f>
        <v>3754</v>
      </c>
      <c r="N24" s="29">
        <v>5049</v>
      </c>
      <c r="O24" s="69">
        <f t="shared" si="2"/>
        <v>-0.25648643295702117</v>
      </c>
    </row>
    <row r="25" spans="1:15" ht="19.5" customHeight="1">
      <c r="A25" s="73"/>
      <c r="B25" s="42" t="s">
        <v>39</v>
      </c>
      <c r="C25" s="43"/>
      <c r="D25" s="24">
        <v>0</v>
      </c>
      <c r="E25" s="25">
        <f>'[1]11월'!D25</f>
        <v>0</v>
      </c>
      <c r="F25" s="25">
        <v>615</v>
      </c>
      <c r="G25" s="26" t="s">
        <v>34</v>
      </c>
      <c r="H25" s="27">
        <f t="shared" si="1"/>
        <v>-1</v>
      </c>
      <c r="J25" s="73"/>
      <c r="K25" s="42" t="s">
        <v>39</v>
      </c>
      <c r="L25" s="43"/>
      <c r="M25" s="28">
        <f>D25+'[1]11월'!M25</f>
        <v>1989</v>
      </c>
      <c r="N25" s="29">
        <v>3601</v>
      </c>
      <c r="O25" s="27">
        <f t="shared" si="2"/>
        <v>-0.44765342960288806</v>
      </c>
    </row>
    <row r="26" spans="1:15" ht="19.5" customHeight="1">
      <c r="A26" s="73"/>
      <c r="B26" s="47" t="s">
        <v>40</v>
      </c>
      <c r="C26" s="48"/>
      <c r="D26" s="24">
        <v>0</v>
      </c>
      <c r="E26" s="25">
        <f>'[1]11월'!D26</f>
        <v>0</v>
      </c>
      <c r="F26" s="25">
        <v>655</v>
      </c>
      <c r="G26" s="26" t="s">
        <v>34</v>
      </c>
      <c r="H26" s="27">
        <f t="shared" si="1"/>
        <v>-1</v>
      </c>
      <c r="J26" s="73"/>
      <c r="K26" s="47" t="s">
        <v>40</v>
      </c>
      <c r="L26" s="48"/>
      <c r="M26" s="28">
        <f>D26+'[1]11월'!M26</f>
        <v>1487</v>
      </c>
      <c r="N26" s="29">
        <v>3879</v>
      </c>
      <c r="O26" s="27">
        <f t="shared" si="2"/>
        <v>-0.61665377674658417</v>
      </c>
    </row>
    <row r="27" spans="1:15" ht="19.5" customHeight="1" thickBot="1">
      <c r="A27" s="74" t="s">
        <v>41</v>
      </c>
      <c r="B27" s="75"/>
      <c r="C27" s="76"/>
      <c r="D27" s="77">
        <f>SUM(D24:D26)</f>
        <v>324</v>
      </c>
      <c r="E27" s="78">
        <f>'[1]11월'!D27</f>
        <v>59</v>
      </c>
      <c r="F27" s="78">
        <v>1804</v>
      </c>
      <c r="G27" s="79">
        <f t="shared" si="0"/>
        <v>4.4915254237288131</v>
      </c>
      <c r="H27" s="80">
        <f t="shared" si="1"/>
        <v>-0.82039911308203994</v>
      </c>
      <c r="J27" s="74" t="s">
        <v>41</v>
      </c>
      <c r="K27" s="75"/>
      <c r="L27" s="76"/>
      <c r="M27" s="77">
        <f>D27+'[1]11월'!M27</f>
        <v>7230</v>
      </c>
      <c r="N27" s="78">
        <v>12529</v>
      </c>
      <c r="O27" s="80">
        <f t="shared" si="2"/>
        <v>-0.4229387820257004</v>
      </c>
    </row>
    <row r="28" spans="1:15" s="11" customFormat="1" ht="19.5" customHeight="1" thickBot="1">
      <c r="A28" s="81" t="s">
        <v>42</v>
      </c>
      <c r="B28" s="82"/>
      <c r="C28" s="83"/>
      <c r="D28" s="84">
        <f>SUM(D16,D23,D27)</f>
        <v>2519</v>
      </c>
      <c r="E28" s="85">
        <f>'[1]11월'!D28</f>
        <v>2617</v>
      </c>
      <c r="F28" s="85">
        <v>9259</v>
      </c>
      <c r="G28" s="86">
        <f t="shared" si="0"/>
        <v>-3.7447458922430267E-2</v>
      </c>
      <c r="H28" s="87">
        <f t="shared" si="1"/>
        <v>-0.72794038233070524</v>
      </c>
      <c r="J28" s="81" t="s">
        <v>42</v>
      </c>
      <c r="K28" s="82"/>
      <c r="L28" s="83"/>
      <c r="M28" s="84">
        <f>D28+'[1]11월'!M28</f>
        <v>54292</v>
      </c>
      <c r="N28" s="85">
        <v>82954</v>
      </c>
      <c r="O28" s="87">
        <f t="shared" si="2"/>
        <v>-0.34551679243918315</v>
      </c>
    </row>
    <row r="29" spans="1:15" s="11" customFormat="1" ht="16" customHeight="1">
      <c r="E29" s="88"/>
      <c r="F29" s="89"/>
      <c r="G29" s="90"/>
      <c r="H29" s="90"/>
      <c r="I29" s="91"/>
      <c r="J29" s="92" t="s">
        <v>43</v>
      </c>
      <c r="K29" s="92"/>
      <c r="L29" s="92"/>
      <c r="M29" s="92"/>
      <c r="N29" s="92"/>
      <c r="O29" s="92"/>
    </row>
    <row r="30" spans="1:15" s="11" customFormat="1" ht="7.5" customHeight="1">
      <c r="A30" s="91"/>
      <c r="B30" s="91"/>
      <c r="C30" s="91"/>
      <c r="D30" s="91"/>
      <c r="E30" s="88"/>
      <c r="F30" s="88"/>
      <c r="G30" s="93"/>
      <c r="H30" s="94"/>
      <c r="J30" s="91"/>
      <c r="K30" s="91"/>
      <c r="L30" s="91"/>
      <c r="M30" s="91"/>
      <c r="N30" s="95"/>
      <c r="O30" s="93"/>
    </row>
    <row r="31" spans="1:15" ht="21" customHeight="1" thickBot="1">
      <c r="A31" s="96" t="s">
        <v>44</v>
      </c>
      <c r="B31" s="97"/>
      <c r="C31" s="97"/>
      <c r="D31" s="98"/>
      <c r="E31" s="98"/>
      <c r="F31" s="98"/>
      <c r="G31" s="94"/>
      <c r="H31" s="94"/>
      <c r="J31" s="96" t="s">
        <v>44</v>
      </c>
      <c r="K31" s="97"/>
      <c r="L31" s="97"/>
      <c r="M31" s="99"/>
      <c r="N31" s="99"/>
      <c r="O31" s="94"/>
    </row>
    <row r="32" spans="1:15" ht="23.25" customHeight="1">
      <c r="A32" s="100" t="s">
        <v>45</v>
      </c>
      <c r="B32" s="101" t="s">
        <v>46</v>
      </c>
      <c r="C32" s="13"/>
      <c r="D32" s="102">
        <v>1</v>
      </c>
      <c r="E32" s="17" t="s">
        <v>34</v>
      </c>
      <c r="F32" s="103">
        <v>6939</v>
      </c>
      <c r="G32" s="17" t="s">
        <v>34</v>
      </c>
      <c r="H32" s="18">
        <f t="shared" ref="H32:H37" si="3">(D32-F32)/F32</f>
        <v>-0.99985588701542005</v>
      </c>
      <c r="J32" s="100" t="s">
        <v>45</v>
      </c>
      <c r="K32" s="101" t="s">
        <v>46</v>
      </c>
      <c r="L32" s="13"/>
      <c r="M32" s="104">
        <f>D32+'[1]11월'!M32</f>
        <v>16229</v>
      </c>
      <c r="N32" s="105">
        <v>58475</v>
      </c>
      <c r="O32" s="106">
        <f t="shared" ref="O32:O37" si="4">(M32-N32)/N32</f>
        <v>-0.7224625908507909</v>
      </c>
    </row>
    <row r="33" spans="1:15" ht="23.25" hidden="1" customHeight="1">
      <c r="A33" s="107"/>
      <c r="B33" s="108" t="s">
        <v>47</v>
      </c>
      <c r="C33" s="47"/>
      <c r="D33" s="109"/>
      <c r="E33" s="110">
        <f>'[1]11월'!D33</f>
        <v>0</v>
      </c>
      <c r="F33" s="110">
        <v>0</v>
      </c>
      <c r="G33" s="26" t="e">
        <f>(D33-E33)/E33</f>
        <v>#DIV/0!</v>
      </c>
      <c r="H33" s="27" t="e">
        <f t="shared" si="3"/>
        <v>#DIV/0!</v>
      </c>
      <c r="J33" s="107"/>
      <c r="K33" s="108" t="s">
        <v>47</v>
      </c>
      <c r="L33" s="47"/>
      <c r="M33" s="111">
        <f>D33+'[1]11월'!M33</f>
        <v>0</v>
      </c>
      <c r="N33" s="112">
        <v>0</v>
      </c>
      <c r="O33" s="113" t="e">
        <f t="shared" si="4"/>
        <v>#DIV/0!</v>
      </c>
    </row>
    <row r="34" spans="1:15" ht="23.25" hidden="1" customHeight="1">
      <c r="A34" s="107"/>
      <c r="B34" s="47" t="s">
        <v>48</v>
      </c>
      <c r="C34" s="48"/>
      <c r="D34" s="54"/>
      <c r="E34" s="52">
        <f>'[1]11월'!D34</f>
        <v>0</v>
      </c>
      <c r="F34" s="110">
        <v>0</v>
      </c>
      <c r="G34" s="40" t="e">
        <f>(D34-E34)/E34</f>
        <v>#DIV/0!</v>
      </c>
      <c r="H34" s="27" t="e">
        <f t="shared" si="3"/>
        <v>#DIV/0!</v>
      </c>
      <c r="J34" s="107"/>
      <c r="K34" s="47" t="s">
        <v>48</v>
      </c>
      <c r="L34" s="48"/>
      <c r="M34" s="114">
        <f>D34+'[1]11월'!M34</f>
        <v>0</v>
      </c>
      <c r="N34" s="52">
        <v>0</v>
      </c>
      <c r="O34" s="115" t="e">
        <f t="shared" si="4"/>
        <v>#DIV/0!</v>
      </c>
    </row>
    <row r="35" spans="1:15" ht="23.25" customHeight="1">
      <c r="A35" s="107"/>
      <c r="B35" s="108" t="s">
        <v>28</v>
      </c>
      <c r="C35" s="47"/>
      <c r="D35" s="109">
        <v>9947</v>
      </c>
      <c r="E35" s="110">
        <f>'[1]11월'!D35</f>
        <v>9116</v>
      </c>
      <c r="F35" s="110">
        <v>28786</v>
      </c>
      <c r="G35" s="26">
        <f>(D35-E35)/E35</f>
        <v>9.1158402808249231E-2</v>
      </c>
      <c r="H35" s="27">
        <f t="shared" si="3"/>
        <v>-0.65445007989995141</v>
      </c>
      <c r="J35" s="107"/>
      <c r="K35" s="108" t="s">
        <v>28</v>
      </c>
      <c r="L35" s="47"/>
      <c r="M35" s="111">
        <f>D35+'[1]11월'!M35</f>
        <v>161166</v>
      </c>
      <c r="N35" s="52">
        <v>219859</v>
      </c>
      <c r="O35" s="113">
        <f t="shared" si="4"/>
        <v>-0.26695745909878604</v>
      </c>
    </row>
    <row r="36" spans="1:15" ht="23.25" customHeight="1" thickBot="1">
      <c r="A36" s="116"/>
      <c r="B36" s="117" t="s">
        <v>49</v>
      </c>
      <c r="C36" s="118"/>
      <c r="D36" s="119">
        <v>1064</v>
      </c>
      <c r="E36" s="120">
        <f>'[1]11월'!D36</f>
        <v>541</v>
      </c>
      <c r="F36" s="120">
        <v>1733</v>
      </c>
      <c r="G36" s="121">
        <f>(D36-E36)/E36</f>
        <v>0.96672828096118302</v>
      </c>
      <c r="H36" s="122">
        <f t="shared" si="3"/>
        <v>-0.38603577611079054</v>
      </c>
      <c r="J36" s="116"/>
      <c r="K36" s="117" t="s">
        <v>49</v>
      </c>
      <c r="L36" s="118"/>
      <c r="M36" s="123">
        <f>D36+'[1]11월'!M36</f>
        <v>5357</v>
      </c>
      <c r="N36" s="124">
        <v>7165</v>
      </c>
      <c r="O36" s="125">
        <f t="shared" si="4"/>
        <v>-0.25233775296580602</v>
      </c>
    </row>
    <row r="37" spans="1:15" ht="19.5" customHeight="1" thickBot="1">
      <c r="A37" s="81" t="s">
        <v>50</v>
      </c>
      <c r="B37" s="82"/>
      <c r="C37" s="82"/>
      <c r="D37" s="84">
        <f>SUM(D32:D36)</f>
        <v>11012</v>
      </c>
      <c r="E37" s="85">
        <f>'[1]11월'!D37</f>
        <v>9657</v>
      </c>
      <c r="F37" s="126">
        <v>37458</v>
      </c>
      <c r="G37" s="127">
        <f>(D37-E37)/E37</f>
        <v>0.14031272651962307</v>
      </c>
      <c r="H37" s="87">
        <f t="shared" si="3"/>
        <v>-0.70601740616156761</v>
      </c>
      <c r="I37" s="128"/>
      <c r="J37" s="81" t="s">
        <v>50</v>
      </c>
      <c r="K37" s="82"/>
      <c r="L37" s="82"/>
      <c r="M37" s="129">
        <f>D37+'[1]11월'!M37</f>
        <v>182752</v>
      </c>
      <c r="N37" s="130">
        <v>285499</v>
      </c>
      <c r="O37" s="131">
        <f t="shared" si="4"/>
        <v>-0.35988567385524994</v>
      </c>
    </row>
    <row r="38" spans="1:15" ht="19.5" customHeight="1" thickBot="1">
      <c r="A38" s="132"/>
      <c r="B38" s="132"/>
      <c r="C38" s="132"/>
      <c r="D38" s="133"/>
      <c r="E38" s="133"/>
      <c r="F38" s="133"/>
      <c r="G38" s="134"/>
      <c r="H38" s="94"/>
      <c r="J38" s="132"/>
      <c r="K38" s="132"/>
      <c r="L38" s="132"/>
      <c r="M38" s="135"/>
      <c r="N38" s="135"/>
      <c r="O38" s="134"/>
    </row>
    <row r="39" spans="1:15" ht="19.5" customHeight="1" thickBot="1">
      <c r="A39" s="136" t="s">
        <v>51</v>
      </c>
      <c r="B39" s="137"/>
      <c r="C39" s="138"/>
      <c r="D39" s="139">
        <f>SUM(D28,D37)</f>
        <v>13531</v>
      </c>
      <c r="E39" s="140">
        <f>SUM(E28,E37)</f>
        <v>12274</v>
      </c>
      <c r="F39" s="140">
        <f>SUM(F28,F37)</f>
        <v>46717</v>
      </c>
      <c r="G39" s="141">
        <f>(D39-E39)/E39</f>
        <v>0.10241160175981751</v>
      </c>
      <c r="H39" s="142">
        <f>(D39-F39)/F39</f>
        <v>-0.71036239484555941</v>
      </c>
      <c r="J39" s="136" t="s">
        <v>52</v>
      </c>
      <c r="K39" s="137"/>
      <c r="L39" s="138"/>
      <c r="M39" s="139">
        <f>SUM(M28,M37)</f>
        <v>237044</v>
      </c>
      <c r="N39" s="140">
        <f>SUM(N28,N37)</f>
        <v>368453</v>
      </c>
      <c r="O39" s="143">
        <f>(M39-N39)/N39</f>
        <v>-0.35665064472266478</v>
      </c>
    </row>
    <row r="40" spans="1:15" ht="19.5" customHeight="1">
      <c r="A40" s="144"/>
      <c r="B40" s="144"/>
      <c r="C40" s="144"/>
      <c r="D40" s="145"/>
      <c r="E40" s="145"/>
      <c r="F40" s="145"/>
      <c r="G40" s="146"/>
      <c r="H40" s="147"/>
      <c r="J40" s="11"/>
    </row>
    <row r="41" spans="1:15" s="11" customFormat="1" ht="18" customHeight="1">
      <c r="A41" s="96"/>
      <c r="D41" s="72"/>
    </row>
    <row r="42" spans="1:15" s="11" customFormat="1" ht="18" customHeight="1">
      <c r="A42" s="148"/>
      <c r="D42" s="72"/>
      <c r="G42" s="149"/>
    </row>
    <row r="43" spans="1:15" s="11" customFormat="1" ht="18" customHeight="1"/>
    <row r="44" spans="1:15" ht="18" customHeight="1">
      <c r="J44" s="11"/>
    </row>
  </sheetData>
  <mergeCells count="65">
    <mergeCell ref="A37:C37"/>
    <mergeCell ref="J37:L37"/>
    <mergeCell ref="A39:C39"/>
    <mergeCell ref="J39:L39"/>
    <mergeCell ref="K34:L34"/>
    <mergeCell ref="B35:C35"/>
    <mergeCell ref="K35:L35"/>
    <mergeCell ref="B36:C36"/>
    <mergeCell ref="K36:L36"/>
    <mergeCell ref="A32:A36"/>
    <mergeCell ref="B32:C32"/>
    <mergeCell ref="J32:J36"/>
    <mergeCell ref="K32:L32"/>
    <mergeCell ref="B33:C33"/>
    <mergeCell ref="K33:L33"/>
    <mergeCell ref="B34:C34"/>
    <mergeCell ref="A27:C27"/>
    <mergeCell ref="J27:L27"/>
    <mergeCell ref="A28:C28"/>
    <mergeCell ref="J28:L28"/>
    <mergeCell ref="J29:O29"/>
    <mergeCell ref="A24:A26"/>
    <mergeCell ref="B24:C24"/>
    <mergeCell ref="J24:J26"/>
    <mergeCell ref="K24:L24"/>
    <mergeCell ref="B25:C25"/>
    <mergeCell ref="K25:L25"/>
    <mergeCell ref="B26:C26"/>
    <mergeCell ref="K26:L26"/>
    <mergeCell ref="B21:C21"/>
    <mergeCell ref="K21:L21"/>
    <mergeCell ref="B22:C22"/>
    <mergeCell ref="K22:L22"/>
    <mergeCell ref="A23:C23"/>
    <mergeCell ref="J23:L23"/>
    <mergeCell ref="A17:A21"/>
    <mergeCell ref="B17:C17"/>
    <mergeCell ref="J17:J21"/>
    <mergeCell ref="K17:L17"/>
    <mergeCell ref="B18:C18"/>
    <mergeCell ref="K18:L18"/>
    <mergeCell ref="B19:C19"/>
    <mergeCell ref="K19:L19"/>
    <mergeCell ref="B20:C20"/>
    <mergeCell ref="K20:L20"/>
    <mergeCell ref="B14:C14"/>
    <mergeCell ref="K14:L14"/>
    <mergeCell ref="B15:C15"/>
    <mergeCell ref="K15:L15"/>
    <mergeCell ref="A16:C16"/>
    <mergeCell ref="J16:L16"/>
    <mergeCell ref="A5:A13"/>
    <mergeCell ref="B5:C5"/>
    <mergeCell ref="J5:J13"/>
    <mergeCell ref="K5:L5"/>
    <mergeCell ref="B10:C10"/>
    <mergeCell ref="K10:L10"/>
    <mergeCell ref="B13:C13"/>
    <mergeCell ref="K13:L13"/>
    <mergeCell ref="A2:H2"/>
    <mergeCell ref="J2:O2"/>
    <mergeCell ref="A3:H3"/>
    <mergeCell ref="J3:O3"/>
    <mergeCell ref="A4:C4"/>
    <mergeCell ref="J4:L4"/>
  </mergeCells>
  <pageMargins left="1.1100000000000001" right="0.75" top="0.42" bottom="0.33" header="0.21" footer="0.28000000000000003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Sooyoung Kim （김수영）</dc:creator>
  <cp:lastModifiedBy>Sooyoung Kim （김수영）</cp:lastModifiedBy>
  <dcterms:created xsi:type="dcterms:W3CDTF">2022-01-03T02:10:42Z</dcterms:created>
  <dcterms:modified xsi:type="dcterms:W3CDTF">2022-01-03T02:13:46Z</dcterms:modified>
</cp:coreProperties>
</file>